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/>
  <mc:AlternateContent xmlns:mc="http://schemas.openxmlformats.org/markup-compatibility/2006">
    <mc:Choice Requires="x15">
      <x15ac:absPath xmlns:x15ac="http://schemas.microsoft.com/office/spreadsheetml/2010/11/ac" url="X:\FFG\03-広報G\03_IR\ヒストリカルデータ（H25.11～）\2025年05月提出\01.FINAL(作成中）\"/>
    </mc:Choice>
  </mc:AlternateContent>
  <xr:revisionPtr revIDLastSave="0" documentId="13_ncr:1_{E16B2FF7-7182-45D3-A9F8-BEB0FB46BCD3}" xr6:coauthVersionLast="36" xr6:coauthVersionMax="36" xr10:uidLastSave="{00000000-0000-0000-0000-000000000000}"/>
  <bookViews>
    <workbookView xWindow="-15" yWindow="-15" windowWidth="14400" windowHeight="9555" tabRatio="853" xr2:uid="{00000000-000D-0000-FFFF-FFFF00000000}"/>
  </bookViews>
  <sheets>
    <sheet name="1.ｻﾏﾘｰ" sheetId="16" r:id="rId1"/>
    <sheet name="2.損益" sheetId="3" r:id="rId2"/>
    <sheet name="3.業務粗 " sheetId="4" r:id="rId3"/>
    <sheet name="4.利回 " sheetId="5" r:id="rId4"/>
    <sheet name="5.地区別貸出金" sheetId="12" r:id="rId5"/>
    <sheet name="6.県内ｼｪｱ" sheetId="17" r:id="rId6"/>
    <sheet name="7.再生法" sheetId="15" r:id="rId7"/>
    <sheet name="8.業種別" sheetId="7" r:id="rId8"/>
    <sheet name="9.有証" sheetId="8" r:id="rId9"/>
    <sheet name="10.資産運用商品" sheetId="9" r:id="rId10"/>
    <sheet name="11.経費" sheetId="10" r:id="rId11"/>
    <sheet name="12.人員・店舗数" sheetId="11" r:id="rId12"/>
  </sheets>
  <definedNames>
    <definedName name="_xlnm.Print_Area" localSheetId="11">'12.人員・店舗数'!$A$1:$L$26</definedName>
    <definedName name="_xlnm.Print_Area" localSheetId="4">'5.地区別貸出金'!$A$1:$I$37</definedName>
    <definedName name="Z_62477018_CF9E_49E6_8A77_4DE926E08AA1_.wvu.Cols" localSheetId="0" hidden="1">'1.ｻﾏﾘｰ'!#REF!</definedName>
  </definedNames>
  <calcPr calcId="191029"/>
  <customWorkbookViews>
    <customWorkbookView name="F84048 - 個人用ビュー" guid="{53C71D78-5960-472F-AC8D-5794FE6F5346}" mergeInterval="0" personalView="1" maximized="1" windowWidth="1276" windowHeight="663" tabRatio="852" activeSheetId="11" showComments="commIndAndComment"/>
    <customWorkbookView name="F73008 - 個人用ビュー" guid="{BE3DE663-CCA0-4F14-AF73-0BB20D57F56F}" mergeInterval="0" personalView="1" maximized="1" windowWidth="1276" windowHeight="584" tabRatio="852" activeSheetId="1"/>
  </customWorkbookViews>
</workbook>
</file>

<file path=xl/calcChain.xml><?xml version="1.0" encoding="utf-8"?>
<calcChain xmlns="http://schemas.openxmlformats.org/spreadsheetml/2006/main">
  <c r="K34" i="17" l="1"/>
  <c r="J34" i="17"/>
  <c r="I34" i="17"/>
  <c r="T33" i="17"/>
  <c r="S33" i="17"/>
  <c r="R33" i="17"/>
  <c r="K33" i="17"/>
  <c r="J33" i="17"/>
  <c r="I33" i="17"/>
  <c r="T32" i="17"/>
  <c r="S32" i="17"/>
  <c r="R32" i="17"/>
  <c r="K32" i="17"/>
  <c r="J32" i="17"/>
  <c r="I32" i="17"/>
  <c r="T31" i="17"/>
  <c r="S31" i="17"/>
  <c r="R31" i="17"/>
  <c r="K31" i="17"/>
  <c r="J31" i="17"/>
  <c r="I31" i="17"/>
  <c r="T30" i="17"/>
  <c r="S30" i="17"/>
  <c r="R30" i="17"/>
  <c r="K30" i="17"/>
  <c r="J30" i="17"/>
  <c r="I30" i="17"/>
  <c r="T29" i="17"/>
  <c r="S29" i="17"/>
  <c r="R29" i="17"/>
  <c r="K29" i="17"/>
  <c r="J29" i="17"/>
  <c r="I29" i="17"/>
  <c r="T28" i="17"/>
  <c r="S28" i="17"/>
  <c r="R28" i="17"/>
  <c r="K28" i="17"/>
  <c r="J28" i="17"/>
  <c r="I28" i="17"/>
  <c r="T27" i="17"/>
  <c r="S27" i="17"/>
  <c r="R27" i="17"/>
  <c r="K27" i="17"/>
  <c r="J27" i="17"/>
  <c r="I27" i="17"/>
  <c r="T26" i="17"/>
  <c r="S26" i="17"/>
  <c r="R26" i="17"/>
  <c r="K26" i="17"/>
  <c r="J26" i="17"/>
  <c r="I26" i="17"/>
  <c r="T25" i="17"/>
  <c r="S25" i="17"/>
  <c r="R25" i="17"/>
  <c r="K25" i="17"/>
  <c r="J25" i="17"/>
  <c r="I25" i="17"/>
  <c r="T24" i="17"/>
  <c r="S24" i="17"/>
  <c r="R24" i="17"/>
  <c r="K24" i="17"/>
  <c r="J24" i="17"/>
  <c r="I24" i="17"/>
  <c r="T23" i="17"/>
  <c r="S23" i="17"/>
  <c r="R23" i="17"/>
  <c r="K23" i="17"/>
  <c r="J23" i="17"/>
  <c r="I23" i="17"/>
  <c r="T22" i="17"/>
  <c r="S22" i="17"/>
  <c r="R22" i="17"/>
  <c r="K22" i="17"/>
  <c r="J22" i="17"/>
  <c r="I22" i="17"/>
  <c r="S21" i="17"/>
  <c r="P21" i="17"/>
  <c r="N21" i="17"/>
  <c r="K21" i="17"/>
  <c r="J21" i="17"/>
  <c r="I21" i="17"/>
  <c r="G21" i="17"/>
  <c r="F21" i="17"/>
  <c r="E21" i="17"/>
  <c r="D21" i="17"/>
  <c r="K18" i="17"/>
  <c r="J18" i="17"/>
  <c r="I18" i="17"/>
  <c r="T16" i="17"/>
  <c r="S16" i="17"/>
  <c r="R16" i="17"/>
  <c r="K16" i="17"/>
  <c r="J16" i="17"/>
  <c r="I16" i="17"/>
  <c r="T15" i="17"/>
  <c r="S15" i="17"/>
  <c r="R15" i="17"/>
  <c r="K15" i="17"/>
  <c r="J15" i="17"/>
  <c r="I15" i="17"/>
  <c r="T14" i="17"/>
  <c r="S14" i="17"/>
  <c r="R14" i="17"/>
  <c r="K14" i="17"/>
  <c r="J14" i="17"/>
  <c r="I14" i="17"/>
  <c r="T13" i="17"/>
  <c r="S13" i="17"/>
  <c r="R13" i="17"/>
  <c r="K13" i="17"/>
  <c r="J13" i="17"/>
  <c r="I13" i="17"/>
  <c r="T12" i="17"/>
  <c r="S12" i="17"/>
  <c r="R12" i="17"/>
  <c r="K12" i="17"/>
  <c r="J12" i="17"/>
  <c r="I12" i="17"/>
  <c r="T11" i="17"/>
  <c r="S11" i="17"/>
  <c r="R11" i="17"/>
  <c r="K11" i="17"/>
  <c r="J11" i="17"/>
  <c r="I11" i="17"/>
  <c r="T10" i="17"/>
  <c r="S10" i="17"/>
  <c r="R10" i="17"/>
  <c r="K10" i="17"/>
  <c r="J10" i="17"/>
  <c r="I10" i="17"/>
  <c r="T9" i="17"/>
  <c r="S9" i="17"/>
  <c r="R9" i="17"/>
  <c r="K9" i="17"/>
  <c r="J9" i="17"/>
  <c r="I9" i="17"/>
  <c r="T8" i="17"/>
  <c r="S8" i="17"/>
  <c r="R8" i="17"/>
  <c r="K8" i="17"/>
  <c r="J8" i="17"/>
  <c r="I8" i="17"/>
  <c r="T7" i="17"/>
  <c r="S7" i="17"/>
  <c r="R7" i="17"/>
  <c r="K7" i="17"/>
  <c r="J7" i="17"/>
  <c r="I7" i="17"/>
  <c r="T6" i="17"/>
  <c r="S6" i="17"/>
  <c r="R6" i="17"/>
  <c r="K6" i="17"/>
  <c r="J6" i="17"/>
  <c r="I6" i="17"/>
  <c r="T5" i="17"/>
  <c r="T21" i="17" s="1"/>
  <c r="S5" i="17"/>
  <c r="R5" i="17"/>
  <c r="R21" i="17" s="1"/>
  <c r="P5" i="17"/>
  <c r="O5" i="17"/>
  <c r="O21" i="17" s="1"/>
  <c r="N5" i="17"/>
  <c r="M5" i="17"/>
  <c r="M21" i="17" s="1"/>
</calcChain>
</file>

<file path=xl/sharedStrings.xml><?xml version="1.0" encoding="utf-8"?>
<sst xmlns="http://schemas.openxmlformats.org/spreadsheetml/2006/main" count="729" uniqueCount="262">
  <si>
    <t>リスクアセット</t>
  </si>
  <si>
    <t>自己資本比率</t>
  </si>
  <si>
    <t>業務粗利益</t>
  </si>
  <si>
    <t>資金利益</t>
  </si>
  <si>
    <t>国内部門</t>
  </si>
  <si>
    <t>国際部門</t>
  </si>
  <si>
    <t>役務等利益</t>
  </si>
  <si>
    <t>特定取引利益</t>
  </si>
  <si>
    <t>その他業務利益</t>
  </si>
  <si>
    <t>経費</t>
  </si>
  <si>
    <t>業務純益</t>
  </si>
  <si>
    <t>（コア業務純益）</t>
  </si>
  <si>
    <t>経常利益</t>
  </si>
  <si>
    <t>特別損益</t>
  </si>
  <si>
    <t>信用コスト</t>
  </si>
  <si>
    <t>国内部門業務粗利益</t>
  </si>
  <si>
    <t>役務取引等利益</t>
  </si>
  <si>
    <t>国際部門業務粗利益</t>
  </si>
  <si>
    <t>うち外国為替売買損益</t>
  </si>
  <si>
    <t>総合</t>
  </si>
  <si>
    <t>国内</t>
  </si>
  <si>
    <t>有価証券利回</t>
  </si>
  <si>
    <t>貸出金</t>
  </si>
  <si>
    <t>有価証券</t>
  </si>
  <si>
    <t>損益状況</t>
  </si>
  <si>
    <t>経常収益</t>
  </si>
  <si>
    <t>コア業務純益</t>
  </si>
  <si>
    <t>収益指標</t>
  </si>
  <si>
    <t>うち業務委託費</t>
    <rPh sb="2" eb="4">
      <t>ギョウム</t>
    </rPh>
    <rPh sb="4" eb="7">
      <t>イタクヒ</t>
    </rPh>
    <phoneticPr fontId="4"/>
  </si>
  <si>
    <t>当期純利益</t>
    <rPh sb="2" eb="3">
      <t>ジュン</t>
    </rPh>
    <phoneticPr fontId="4"/>
  </si>
  <si>
    <t>税引前当期純利益</t>
    <rPh sb="5" eb="6">
      <t>ジュン</t>
    </rPh>
    <phoneticPr fontId="4"/>
  </si>
  <si>
    <t>うち不良債権処理額</t>
    <rPh sb="2" eb="4">
      <t>フリョウ</t>
    </rPh>
    <rPh sb="4" eb="6">
      <t>サイケン</t>
    </rPh>
    <rPh sb="6" eb="9">
      <t>ショリガク</t>
    </rPh>
    <phoneticPr fontId="4"/>
  </si>
  <si>
    <t>合計</t>
    <rPh sb="0" eb="2">
      <t>ゴウケイ</t>
    </rPh>
    <phoneticPr fontId="4"/>
  </si>
  <si>
    <t>（百万円）</t>
    <rPh sb="1" eb="3">
      <t>ヒャクマン</t>
    </rPh>
    <rPh sb="3" eb="4">
      <t>エン</t>
    </rPh>
    <phoneticPr fontId="4"/>
  </si>
  <si>
    <t>株式</t>
    <rPh sb="0" eb="2">
      <t>カブシキ</t>
    </rPh>
    <phoneticPr fontId="4"/>
  </si>
  <si>
    <t>債券</t>
    <rPh sb="0" eb="2">
      <t>サイケン</t>
    </rPh>
    <phoneticPr fontId="4"/>
  </si>
  <si>
    <t>国債</t>
    <rPh sb="0" eb="2">
      <t>コクサイ</t>
    </rPh>
    <phoneticPr fontId="4"/>
  </si>
  <si>
    <t>地方債</t>
    <rPh sb="0" eb="3">
      <t>チホウサイ</t>
    </rPh>
    <phoneticPr fontId="4"/>
  </si>
  <si>
    <t>社債</t>
    <rPh sb="0" eb="2">
      <t>シャサイ</t>
    </rPh>
    <phoneticPr fontId="4"/>
  </si>
  <si>
    <t>その他</t>
    <rPh sb="0" eb="3">
      <t>ソノタ</t>
    </rPh>
    <phoneticPr fontId="4"/>
  </si>
  <si>
    <t>破産更生債権及びこれらに準ずる債権</t>
    <rPh sb="0" eb="2">
      <t>ハサン</t>
    </rPh>
    <rPh sb="2" eb="4">
      <t>コウセイ</t>
    </rPh>
    <rPh sb="4" eb="6">
      <t>サイケン</t>
    </rPh>
    <rPh sb="6" eb="7">
      <t>オヨ</t>
    </rPh>
    <rPh sb="12" eb="13">
      <t>ジュン</t>
    </rPh>
    <rPh sb="15" eb="17">
      <t>サイケン</t>
    </rPh>
    <phoneticPr fontId="4"/>
  </si>
  <si>
    <t>危険債権</t>
    <rPh sb="0" eb="2">
      <t>キケン</t>
    </rPh>
    <rPh sb="2" eb="4">
      <t>サイケン</t>
    </rPh>
    <phoneticPr fontId="4"/>
  </si>
  <si>
    <t>要管理債権</t>
    <rPh sb="0" eb="1">
      <t>ヨウ</t>
    </rPh>
    <rPh sb="1" eb="3">
      <t>カンリ</t>
    </rPh>
    <rPh sb="3" eb="5">
      <t>サイケン</t>
    </rPh>
    <phoneticPr fontId="4"/>
  </si>
  <si>
    <t>正常債権</t>
    <rPh sb="0" eb="2">
      <t>セイジョウ</t>
    </rPh>
    <rPh sb="2" eb="4">
      <t>サイケン</t>
    </rPh>
    <phoneticPr fontId="4"/>
  </si>
  <si>
    <t>総与信残高</t>
    <rPh sb="0" eb="1">
      <t>ソウ</t>
    </rPh>
    <rPh sb="1" eb="2">
      <t>ヨ</t>
    </rPh>
    <rPh sb="2" eb="3">
      <t>シンヨウ</t>
    </rPh>
    <rPh sb="3" eb="5">
      <t>ザンダカ</t>
    </rPh>
    <phoneticPr fontId="4"/>
  </si>
  <si>
    <t>経費</t>
    <rPh sb="0" eb="2">
      <t>ケイヒ</t>
    </rPh>
    <phoneticPr fontId="4"/>
  </si>
  <si>
    <t>人件費</t>
    <rPh sb="0" eb="3">
      <t>ジンケンヒ</t>
    </rPh>
    <phoneticPr fontId="4"/>
  </si>
  <si>
    <t>物件費</t>
    <rPh sb="0" eb="3">
      <t>ブッケンヒ</t>
    </rPh>
    <phoneticPr fontId="4"/>
  </si>
  <si>
    <t>うち機械賃借費</t>
    <rPh sb="2" eb="4">
      <t>キカイ</t>
    </rPh>
    <rPh sb="4" eb="6">
      <t>チンシャク</t>
    </rPh>
    <rPh sb="6" eb="7">
      <t>ヒ</t>
    </rPh>
    <phoneticPr fontId="4"/>
  </si>
  <si>
    <t>税金</t>
    <rPh sb="0" eb="2">
      <t>ゼイキン</t>
    </rPh>
    <phoneticPr fontId="4"/>
  </si>
  <si>
    <t>うち消費税</t>
    <rPh sb="2" eb="4">
      <t>ショウヒ</t>
    </rPh>
    <rPh sb="4" eb="5">
      <t>ゼイ</t>
    </rPh>
    <phoneticPr fontId="4"/>
  </si>
  <si>
    <t>【単体】</t>
    <rPh sb="1" eb="3">
      <t>タンタイ</t>
    </rPh>
    <phoneticPr fontId="4"/>
  </si>
  <si>
    <t>（百万円）</t>
  </si>
  <si>
    <t>○その他有価証券で時価のあるもの</t>
    <rPh sb="1" eb="4">
      <t>ソノタ</t>
    </rPh>
    <rPh sb="4" eb="8">
      <t>ユウカショウケン</t>
    </rPh>
    <rPh sb="9" eb="11">
      <t>ジカ</t>
    </rPh>
    <phoneticPr fontId="4"/>
  </si>
  <si>
    <t>うち預金保険料</t>
    <rPh sb="2" eb="4">
      <t>ヨキン</t>
    </rPh>
    <rPh sb="4" eb="6">
      <t>ホケン</t>
    </rPh>
    <rPh sb="6" eb="7">
      <t>リョウ</t>
    </rPh>
    <phoneticPr fontId="4"/>
  </si>
  <si>
    <t>バランスシート（末残）</t>
    <rPh sb="8" eb="9">
      <t>マツ</t>
    </rPh>
    <rPh sb="9" eb="10">
      <t>ザン</t>
    </rPh>
    <phoneticPr fontId="4"/>
  </si>
  <si>
    <t>純資産</t>
    <rPh sb="0" eb="3">
      <t>ジュンシサン</t>
    </rPh>
    <phoneticPr fontId="4"/>
  </si>
  <si>
    <t>○貸出金残高（末残）</t>
    <rPh sb="1" eb="4">
      <t>カシダシキン</t>
    </rPh>
    <rPh sb="4" eb="6">
      <t>ザンダカ</t>
    </rPh>
    <rPh sb="7" eb="8">
      <t>マツ</t>
    </rPh>
    <rPh sb="8" eb="9">
      <t>ザン</t>
    </rPh>
    <phoneticPr fontId="4"/>
  </si>
  <si>
    <t>○役職員数</t>
    <rPh sb="1" eb="3">
      <t>ヤクショク</t>
    </rPh>
    <rPh sb="3" eb="5">
      <t>インスウ</t>
    </rPh>
    <phoneticPr fontId="4"/>
  </si>
  <si>
    <t>役員数</t>
    <rPh sb="0" eb="2">
      <t>ヤクイン</t>
    </rPh>
    <rPh sb="2" eb="3">
      <t>スウ</t>
    </rPh>
    <phoneticPr fontId="4"/>
  </si>
  <si>
    <t>執行役員数</t>
    <rPh sb="0" eb="2">
      <t>シッコウ</t>
    </rPh>
    <rPh sb="2" eb="4">
      <t>ヤクイン</t>
    </rPh>
    <rPh sb="4" eb="5">
      <t>カズ</t>
    </rPh>
    <phoneticPr fontId="4"/>
  </si>
  <si>
    <t>職員数</t>
    <rPh sb="0" eb="2">
      <t>ショクイン</t>
    </rPh>
    <rPh sb="2" eb="3">
      <t>スウ</t>
    </rPh>
    <phoneticPr fontId="4"/>
  </si>
  <si>
    <t>（注）職員数は行外への出向者・嘱託者及び海外現地採用者を除く。行外から受け入れた出向者を含む。</t>
    <rPh sb="1" eb="2">
      <t>チュウ</t>
    </rPh>
    <rPh sb="3" eb="5">
      <t>ショクイン</t>
    </rPh>
    <rPh sb="5" eb="6">
      <t>スウ</t>
    </rPh>
    <rPh sb="7" eb="8">
      <t>コウ</t>
    </rPh>
    <rPh sb="8" eb="9">
      <t>ガイ</t>
    </rPh>
    <rPh sb="11" eb="14">
      <t>シュッコウシャ</t>
    </rPh>
    <rPh sb="15" eb="17">
      <t>ショクタク</t>
    </rPh>
    <rPh sb="17" eb="18">
      <t>シャ</t>
    </rPh>
    <rPh sb="18" eb="19">
      <t>オヨ</t>
    </rPh>
    <rPh sb="20" eb="22">
      <t>カイガイ</t>
    </rPh>
    <rPh sb="22" eb="24">
      <t>ゲンチ</t>
    </rPh>
    <rPh sb="24" eb="27">
      <t>サイヨウシャ</t>
    </rPh>
    <rPh sb="28" eb="29">
      <t>ノゾ</t>
    </rPh>
    <rPh sb="31" eb="32">
      <t>コウ</t>
    </rPh>
    <rPh sb="32" eb="33">
      <t>ガイ</t>
    </rPh>
    <rPh sb="35" eb="36">
      <t>ウ</t>
    </rPh>
    <rPh sb="37" eb="38">
      <t>イ</t>
    </rPh>
    <rPh sb="40" eb="43">
      <t>シュッコウシャ</t>
    </rPh>
    <rPh sb="44" eb="45">
      <t>フク</t>
    </rPh>
    <phoneticPr fontId="4"/>
  </si>
  <si>
    <t>○店舗数</t>
    <rPh sb="1" eb="4">
      <t>テンポスウ</t>
    </rPh>
    <phoneticPr fontId="4"/>
  </si>
  <si>
    <t>国内本支店</t>
    <rPh sb="0" eb="2">
      <t>コクナイ</t>
    </rPh>
    <rPh sb="2" eb="3">
      <t>ホン</t>
    </rPh>
    <rPh sb="3" eb="5">
      <t>シテン</t>
    </rPh>
    <phoneticPr fontId="4"/>
  </si>
  <si>
    <t>福岡県内</t>
    <rPh sb="0" eb="2">
      <t>フクオカ</t>
    </rPh>
    <rPh sb="2" eb="4">
      <t>ケンナイ</t>
    </rPh>
    <phoneticPr fontId="4"/>
  </si>
  <si>
    <t>国内出張所</t>
    <rPh sb="0" eb="2">
      <t>コクナイ</t>
    </rPh>
    <rPh sb="2" eb="5">
      <t>シュッチョウジョ</t>
    </rPh>
    <phoneticPr fontId="4"/>
  </si>
  <si>
    <t>海外駐在員事務所</t>
    <rPh sb="0" eb="2">
      <t>カイガイ</t>
    </rPh>
    <rPh sb="2" eb="5">
      <t>チュウザイイン</t>
    </rPh>
    <rPh sb="5" eb="8">
      <t>ジムショ</t>
    </rPh>
    <phoneticPr fontId="4"/>
  </si>
  <si>
    <t>本支店・出張所　合計</t>
    <rPh sb="0" eb="3">
      <t>ホンシテン</t>
    </rPh>
    <rPh sb="4" eb="6">
      <t>シュッチョウ</t>
    </rPh>
    <rPh sb="6" eb="7">
      <t>ショ</t>
    </rPh>
    <rPh sb="8" eb="10">
      <t>ゴウケイ</t>
    </rPh>
    <phoneticPr fontId="4"/>
  </si>
  <si>
    <t>現金自動支払機</t>
    <rPh sb="0" eb="2">
      <t>ゲンキン</t>
    </rPh>
    <rPh sb="2" eb="4">
      <t>ジドウ</t>
    </rPh>
    <rPh sb="4" eb="7">
      <t>シハライキ</t>
    </rPh>
    <phoneticPr fontId="4"/>
  </si>
  <si>
    <t>店内</t>
    <rPh sb="0" eb="2">
      <t>テンナイ</t>
    </rPh>
    <phoneticPr fontId="4"/>
  </si>
  <si>
    <t>店外</t>
    <rPh sb="0" eb="1">
      <t>ミセ</t>
    </rPh>
    <rPh sb="1" eb="2">
      <t>ガイ</t>
    </rPh>
    <phoneticPr fontId="4"/>
  </si>
  <si>
    <t>一般貸倒引当金</t>
    <phoneticPr fontId="4"/>
  </si>
  <si>
    <t>（百万円、％）</t>
    <rPh sb="1" eb="2">
      <t>ヒャク</t>
    </rPh>
    <rPh sb="2" eb="4">
      <t>マンエン</t>
    </rPh>
    <phoneticPr fontId="4"/>
  </si>
  <si>
    <t>貸出金残高</t>
    <rPh sb="0" eb="3">
      <t>カシダシキン</t>
    </rPh>
    <rPh sb="3" eb="5">
      <t>ザンダカ</t>
    </rPh>
    <phoneticPr fontId="4"/>
  </si>
  <si>
    <t>構成比</t>
    <rPh sb="0" eb="3">
      <t>コウセイヒ</t>
    </rPh>
    <phoneticPr fontId="4"/>
  </si>
  <si>
    <t>漁業</t>
  </si>
  <si>
    <t xml:space="preserve">  ※除く特別国際金融取引勘定</t>
    <phoneticPr fontId="4"/>
  </si>
  <si>
    <t xml:space="preserve">  ※除く特別国際金融取引勘定</t>
    <phoneticPr fontId="4"/>
  </si>
  <si>
    <t>うち国債等債券損益</t>
    <rPh sb="2" eb="4">
      <t>コクサイ</t>
    </rPh>
    <rPh sb="4" eb="5">
      <t>トウ</t>
    </rPh>
    <rPh sb="5" eb="7">
      <t>サイケン</t>
    </rPh>
    <rPh sb="7" eb="9">
      <t>ソンエキ</t>
    </rPh>
    <phoneticPr fontId="4"/>
  </si>
  <si>
    <t>うち国債等債券損益</t>
    <rPh sb="7" eb="9">
      <t>ソンエキ</t>
    </rPh>
    <phoneticPr fontId="4"/>
  </si>
  <si>
    <t>法人税等合計</t>
    <rPh sb="3" eb="4">
      <t>トウ</t>
    </rPh>
    <rPh sb="4" eb="6">
      <t>ゴウケイ</t>
    </rPh>
    <phoneticPr fontId="4"/>
  </si>
  <si>
    <t>うち株式等関係損益</t>
    <rPh sb="5" eb="7">
      <t>カンケイ</t>
    </rPh>
    <phoneticPr fontId="4"/>
  </si>
  <si>
    <t>外部負債利回</t>
    <rPh sb="0" eb="2">
      <t>ガイブ</t>
    </rPh>
    <rPh sb="2" eb="4">
      <t>フサイ</t>
    </rPh>
    <rPh sb="4" eb="6">
      <t>リマワ</t>
    </rPh>
    <phoneticPr fontId="4"/>
  </si>
  <si>
    <t>（1）資金運用利回</t>
    <phoneticPr fontId="4"/>
  </si>
  <si>
    <t>貸出金利回①</t>
    <phoneticPr fontId="4"/>
  </si>
  <si>
    <t>預貸金粗利鞘 ①-②</t>
    <phoneticPr fontId="4"/>
  </si>
  <si>
    <t>総資金利鞘(1)-（2）</t>
    <phoneticPr fontId="4"/>
  </si>
  <si>
    <t>（2）資金調達原価 ※</t>
    <rPh sb="7" eb="9">
      <t>ゲンカ</t>
    </rPh>
    <phoneticPr fontId="4"/>
  </si>
  <si>
    <t>○引当金残高</t>
    <rPh sb="1" eb="3">
      <t>ヒキアテ</t>
    </rPh>
    <rPh sb="3" eb="4">
      <t>キン</t>
    </rPh>
    <rPh sb="4" eb="6">
      <t>ザンダカ</t>
    </rPh>
    <phoneticPr fontId="4"/>
  </si>
  <si>
    <t>一般貸倒引当金</t>
    <rPh sb="0" eb="2">
      <t>イッパン</t>
    </rPh>
    <rPh sb="2" eb="4">
      <t>カシダオ</t>
    </rPh>
    <rPh sb="4" eb="6">
      <t>ヒキアテ</t>
    </rPh>
    <rPh sb="6" eb="7">
      <t>キン</t>
    </rPh>
    <phoneticPr fontId="4"/>
  </si>
  <si>
    <t>個別貸倒引当金</t>
    <rPh sb="0" eb="2">
      <t>コベツ</t>
    </rPh>
    <rPh sb="2" eb="4">
      <t>カシダオ</t>
    </rPh>
    <rPh sb="4" eb="6">
      <t>ヒキアテ</t>
    </rPh>
    <rPh sb="6" eb="7">
      <t>キン</t>
    </rPh>
    <phoneticPr fontId="4"/>
  </si>
  <si>
    <t>貸倒引当金　計</t>
    <rPh sb="0" eb="2">
      <t>カシダオ</t>
    </rPh>
    <rPh sb="2" eb="4">
      <t>ヒキアテ</t>
    </rPh>
    <rPh sb="4" eb="5">
      <t>キン</t>
    </rPh>
    <rPh sb="6" eb="7">
      <t>ケイ</t>
    </rPh>
    <phoneticPr fontId="4"/>
  </si>
  <si>
    <t>うち減価償却費</t>
    <rPh sb="2" eb="4">
      <t>ゲンカ</t>
    </rPh>
    <rPh sb="4" eb="7">
      <t>ショウキャクヒ</t>
    </rPh>
    <phoneticPr fontId="4"/>
  </si>
  <si>
    <t>通期</t>
    <rPh sb="0" eb="2">
      <t>ツウキ</t>
    </rPh>
    <phoneticPr fontId="4"/>
  </si>
  <si>
    <t>上期</t>
    <rPh sb="0" eb="2">
      <t>カミキ</t>
    </rPh>
    <phoneticPr fontId="4"/>
  </si>
  <si>
    <t>評価差額
（評価損益）</t>
    <rPh sb="0" eb="2">
      <t>ヒョウカ</t>
    </rPh>
    <rPh sb="2" eb="4">
      <t>サガク</t>
    </rPh>
    <rPh sb="6" eb="8">
      <t>ヒョウカ</t>
    </rPh>
    <rPh sb="8" eb="9">
      <t>ソン</t>
    </rPh>
    <rPh sb="9" eb="10">
      <t>エキ</t>
    </rPh>
    <phoneticPr fontId="4"/>
  </si>
  <si>
    <t>○その他有価証券（時価あり）の残存期間別残高</t>
    <rPh sb="3" eb="4">
      <t>タ</t>
    </rPh>
    <rPh sb="4" eb="6">
      <t>ユウカ</t>
    </rPh>
    <rPh sb="6" eb="8">
      <t>ショウケン</t>
    </rPh>
    <rPh sb="9" eb="11">
      <t>ジカ</t>
    </rPh>
    <rPh sb="15" eb="17">
      <t>ザンゾン</t>
    </rPh>
    <rPh sb="17" eb="19">
      <t>キカン</t>
    </rPh>
    <rPh sb="19" eb="20">
      <t>ベツ</t>
    </rPh>
    <rPh sb="20" eb="22">
      <t>ザンダカ</t>
    </rPh>
    <phoneticPr fontId="4"/>
  </si>
  <si>
    <t>その他有価証券</t>
    <rPh sb="0" eb="3">
      <t>ソノタ</t>
    </rPh>
    <rPh sb="3" eb="5">
      <t>ユウカ</t>
    </rPh>
    <rPh sb="5" eb="7">
      <t>ショウケン</t>
    </rPh>
    <phoneticPr fontId="4"/>
  </si>
  <si>
    <t>1年以下</t>
    <rPh sb="1" eb="2">
      <t>ネン</t>
    </rPh>
    <rPh sb="2" eb="4">
      <t>イカ</t>
    </rPh>
    <phoneticPr fontId="4"/>
  </si>
  <si>
    <t>1年超3年以下</t>
    <rPh sb="1" eb="2">
      <t>ネン</t>
    </rPh>
    <rPh sb="2" eb="3">
      <t>チョウ</t>
    </rPh>
    <rPh sb="4" eb="5">
      <t>ネン</t>
    </rPh>
    <rPh sb="5" eb="7">
      <t>イカ</t>
    </rPh>
    <phoneticPr fontId="4"/>
  </si>
  <si>
    <t>3年超5年以下</t>
    <rPh sb="1" eb="2">
      <t>ネン</t>
    </rPh>
    <rPh sb="2" eb="3">
      <t>チョウ</t>
    </rPh>
    <rPh sb="4" eb="5">
      <t>ネン</t>
    </rPh>
    <rPh sb="5" eb="7">
      <t>イカ</t>
    </rPh>
    <phoneticPr fontId="4"/>
  </si>
  <si>
    <t>5年超7年以下</t>
    <rPh sb="1" eb="2">
      <t>ネン</t>
    </rPh>
    <rPh sb="2" eb="3">
      <t>チョウ</t>
    </rPh>
    <rPh sb="4" eb="5">
      <t>ネン</t>
    </rPh>
    <rPh sb="5" eb="7">
      <t>イカ</t>
    </rPh>
    <phoneticPr fontId="4"/>
  </si>
  <si>
    <t>7年超10年以下</t>
    <rPh sb="1" eb="2">
      <t>ネン</t>
    </rPh>
    <rPh sb="2" eb="3">
      <t>チョウ</t>
    </rPh>
    <rPh sb="5" eb="6">
      <t>ネン</t>
    </rPh>
    <rPh sb="6" eb="8">
      <t>イカ</t>
    </rPh>
    <phoneticPr fontId="4"/>
  </si>
  <si>
    <t>10年超</t>
    <rPh sb="2" eb="3">
      <t>ネン</t>
    </rPh>
    <rPh sb="3" eb="4">
      <t>チョウ</t>
    </rPh>
    <phoneticPr fontId="4"/>
  </si>
  <si>
    <t>期間の定めのないもの</t>
    <rPh sb="0" eb="2">
      <t>キカン</t>
    </rPh>
    <rPh sb="3" eb="4">
      <t>サダ</t>
    </rPh>
    <phoneticPr fontId="4"/>
  </si>
  <si>
    <t>資産運用商品販売額　※1</t>
    <rPh sb="0" eb="2">
      <t>シサン</t>
    </rPh>
    <rPh sb="2" eb="4">
      <t>ウンヨウ</t>
    </rPh>
    <rPh sb="4" eb="6">
      <t>ショウヒン</t>
    </rPh>
    <rPh sb="6" eb="8">
      <t>ハンバイ</t>
    </rPh>
    <rPh sb="8" eb="9">
      <t>ガク</t>
    </rPh>
    <phoneticPr fontId="4"/>
  </si>
  <si>
    <t>投資信託</t>
    <rPh sb="0" eb="2">
      <t>トウシ</t>
    </rPh>
    <rPh sb="2" eb="4">
      <t>シンタク</t>
    </rPh>
    <phoneticPr fontId="4"/>
  </si>
  <si>
    <t>保険 ※2</t>
    <rPh sb="0" eb="2">
      <t>ホケン</t>
    </rPh>
    <phoneticPr fontId="4"/>
  </si>
  <si>
    <t>外貨預金</t>
    <rPh sb="0" eb="2">
      <t>ガイカ</t>
    </rPh>
    <rPh sb="2" eb="4">
      <t>ヨキン</t>
    </rPh>
    <phoneticPr fontId="4"/>
  </si>
  <si>
    <t>公共債</t>
    <rPh sb="0" eb="3">
      <t>コウキョウサイ</t>
    </rPh>
    <phoneticPr fontId="4"/>
  </si>
  <si>
    <t>個人預り資産残高</t>
    <rPh sb="0" eb="2">
      <t>コジン</t>
    </rPh>
    <rPh sb="2" eb="3">
      <t>アズカ</t>
    </rPh>
    <rPh sb="4" eb="6">
      <t>シサン</t>
    </rPh>
    <rPh sb="6" eb="8">
      <t>ザンダカ</t>
    </rPh>
    <phoneticPr fontId="4"/>
  </si>
  <si>
    <t>保険</t>
    <rPh sb="0" eb="2">
      <t>ホケン</t>
    </rPh>
    <phoneticPr fontId="4"/>
  </si>
  <si>
    <t>製造業</t>
  </si>
  <si>
    <t>農業、林業</t>
  </si>
  <si>
    <t>鉱業、採石業、砂利採取業</t>
  </si>
  <si>
    <t>建設業</t>
  </si>
  <si>
    <t>電気・ガス・熱供給・水道業</t>
  </si>
  <si>
    <t>情報通信業</t>
  </si>
  <si>
    <t>運輸業、郵便業</t>
  </si>
  <si>
    <t>卸売業、小売業</t>
  </si>
  <si>
    <t>金融業、保険業</t>
  </si>
  <si>
    <t>不動産業、物品賃貸業</t>
  </si>
  <si>
    <t>うち不動産業</t>
    <rPh sb="2" eb="5">
      <t>フドウサン</t>
    </rPh>
    <rPh sb="5" eb="6">
      <t>ギョウ</t>
    </rPh>
    <phoneticPr fontId="4"/>
  </si>
  <si>
    <t>その他各種サービス業</t>
  </si>
  <si>
    <t>その他</t>
  </si>
  <si>
    <t>合計</t>
  </si>
  <si>
    <t>自己資本</t>
    <phoneticPr fontId="4"/>
  </si>
  <si>
    <t>総資産</t>
    <rPh sb="0" eb="3">
      <t>ソウシサン</t>
    </rPh>
    <phoneticPr fontId="4"/>
  </si>
  <si>
    <t>※1　ＯＨＲ＝経費÷業務粗利益　×100</t>
    <rPh sb="7" eb="9">
      <t>ケイヒ</t>
    </rPh>
    <rPh sb="10" eb="12">
      <t>ギョウム</t>
    </rPh>
    <rPh sb="12" eb="15">
      <t>アラリエキ</t>
    </rPh>
    <phoneticPr fontId="4"/>
  </si>
  <si>
    <t>※2　コアＯＨＲ＝経費÷コア業務粗利益（＝業務粗利益-国債等債券損益）　×100</t>
    <rPh sb="9" eb="11">
      <t>ケイヒ</t>
    </rPh>
    <rPh sb="14" eb="16">
      <t>ギョウム</t>
    </rPh>
    <rPh sb="16" eb="19">
      <t>アラリエキ</t>
    </rPh>
    <rPh sb="21" eb="23">
      <t>ギョウム</t>
    </rPh>
    <rPh sb="23" eb="26">
      <t>アラリエキ</t>
    </rPh>
    <rPh sb="27" eb="30">
      <t>コクサイトウ</t>
    </rPh>
    <rPh sb="30" eb="32">
      <t>サイケン</t>
    </rPh>
    <rPh sb="32" eb="34">
      <t>ソンエキ</t>
    </rPh>
    <phoneticPr fontId="4"/>
  </si>
  <si>
    <t>【グループ合算】</t>
    <rPh sb="5" eb="7">
      <t>ガッサン</t>
    </rPh>
    <phoneticPr fontId="4"/>
  </si>
  <si>
    <t>連結貸借
対照表計上額
（時価）</t>
    <rPh sb="0" eb="2">
      <t>レンケツ</t>
    </rPh>
    <rPh sb="2" eb="4">
      <t>タイシャク</t>
    </rPh>
    <rPh sb="5" eb="8">
      <t>タイショウヒョウ</t>
    </rPh>
    <rPh sb="8" eb="10">
      <t>ケイジョウ</t>
    </rPh>
    <rPh sb="10" eb="11">
      <t>ガク</t>
    </rPh>
    <rPh sb="13" eb="15">
      <t>ジカ</t>
    </rPh>
    <phoneticPr fontId="4"/>
  </si>
  <si>
    <t>-</t>
  </si>
  <si>
    <t>臨時損益等</t>
    <rPh sb="4" eb="5">
      <t>トウ</t>
    </rPh>
    <phoneticPr fontId="4"/>
  </si>
  <si>
    <t>▲</t>
    <phoneticPr fontId="4"/>
  </si>
  <si>
    <t>○業種別金融再生法開示債権</t>
    <rPh sb="1" eb="3">
      <t>ギョウシュ</t>
    </rPh>
    <rPh sb="3" eb="4">
      <t>ベツ</t>
    </rPh>
    <rPh sb="4" eb="6">
      <t>キンユウ</t>
    </rPh>
    <rPh sb="6" eb="9">
      <t>サイセイホウ</t>
    </rPh>
    <rPh sb="9" eb="11">
      <t>カイジ</t>
    </rPh>
    <rPh sb="11" eb="13">
      <t>サイケン</t>
    </rPh>
    <phoneticPr fontId="4"/>
  </si>
  <si>
    <t>＜前年同期比増減＞</t>
  </si>
  <si>
    <t>国・地方公共団体</t>
    <rPh sb="0" eb="1">
      <t>クニ</t>
    </rPh>
    <phoneticPr fontId="4"/>
  </si>
  <si>
    <t>FY 2023</t>
    <phoneticPr fontId="4"/>
  </si>
  <si>
    <t>（億円）</t>
  </si>
  <si>
    <t>（％）</t>
  </si>
  <si>
    <t>FY 2024</t>
    <phoneticPr fontId="4"/>
  </si>
  <si>
    <t xml:space="preserve">   （億円）</t>
    <phoneticPr fontId="4"/>
  </si>
  <si>
    <t>23/9末
-22/9末</t>
    <rPh sb="4" eb="5">
      <t>マツ</t>
    </rPh>
    <rPh sb="11" eb="12">
      <t>マツ</t>
    </rPh>
    <phoneticPr fontId="4"/>
  </si>
  <si>
    <t>24/3末
-23/3末</t>
    <rPh sb="4" eb="5">
      <t>マツ</t>
    </rPh>
    <rPh sb="11" eb="12">
      <t>マツ</t>
    </rPh>
    <phoneticPr fontId="4"/>
  </si>
  <si>
    <t>24/9末
-23/9末</t>
    <rPh sb="4" eb="5">
      <t>マツ</t>
    </rPh>
    <rPh sb="11" eb="12">
      <t>マツ</t>
    </rPh>
    <phoneticPr fontId="4"/>
  </si>
  <si>
    <t>預金・NCD</t>
  </si>
  <si>
    <t>OHR（付加価値経費率）※1</t>
    <phoneticPr fontId="4"/>
  </si>
  <si>
    <t>コアOHR　※2</t>
    <phoneticPr fontId="4"/>
  </si>
  <si>
    <t xml:space="preserve">         合     計</t>
    <rPh sb="9" eb="16">
      <t>ゴウケイ</t>
    </rPh>
    <phoneticPr fontId="4"/>
  </si>
  <si>
    <t>預金・NCD利回②</t>
    <phoneticPr fontId="4"/>
  </si>
  <si>
    <t>2５/３末
-2４/３末</t>
    <rPh sb="4" eb="5">
      <t>マツ</t>
    </rPh>
    <rPh sb="11" eb="12">
      <t>マツ</t>
    </rPh>
    <phoneticPr fontId="4"/>
  </si>
  <si>
    <t>１．サマリー</t>
    <phoneticPr fontId="4"/>
  </si>
  <si>
    <t>２．損益の推移</t>
    <rPh sb="2" eb="4">
      <t>ソンエキ</t>
    </rPh>
    <rPh sb="5" eb="7">
      <t>スイイ</t>
    </rPh>
    <phoneticPr fontId="4"/>
  </si>
  <si>
    <t>３．業務粗利益（国内・国際）</t>
    <rPh sb="2" eb="4">
      <t>ギョウム</t>
    </rPh>
    <rPh sb="4" eb="7">
      <t>アラリエキ</t>
    </rPh>
    <rPh sb="8" eb="10">
      <t>コクナイ</t>
    </rPh>
    <rPh sb="11" eb="13">
      <t>コクサイ</t>
    </rPh>
    <phoneticPr fontId="4"/>
  </si>
  <si>
    <t>▲0</t>
  </si>
  <si>
    <t>４．利回・利鞘</t>
    <rPh sb="2" eb="4">
      <t>リマワ</t>
    </rPh>
    <rPh sb="5" eb="7">
      <t>リザヤ</t>
    </rPh>
    <phoneticPr fontId="4"/>
  </si>
  <si>
    <t>【単体：末残】</t>
    <rPh sb="1" eb="3">
      <t>タンタイ</t>
    </rPh>
    <rPh sb="4" eb="5">
      <t>マツ</t>
    </rPh>
    <rPh sb="5" eb="6">
      <t>ザン</t>
    </rPh>
    <phoneticPr fontId="4"/>
  </si>
  <si>
    <t xml:space="preserve">    （億円）</t>
    <rPh sb="5" eb="7">
      <t>オクエン</t>
    </rPh>
    <phoneticPr fontId="4"/>
  </si>
  <si>
    <r>
      <t>2024/3</t>
    </r>
    <r>
      <rPr>
        <sz val="11"/>
        <rFont val="ＭＳ 明朝"/>
        <family val="1"/>
        <charset val="128"/>
      </rPr>
      <t>末</t>
    </r>
    <rPh sb="6" eb="7">
      <t>マツ</t>
    </rPh>
    <phoneticPr fontId="2"/>
  </si>
  <si>
    <r>
      <t>2024/9</t>
    </r>
    <r>
      <rPr>
        <sz val="11"/>
        <rFont val="ＭＳ 明朝"/>
        <family val="1"/>
        <charset val="128"/>
      </rPr>
      <t>末</t>
    </r>
    <rPh sb="6" eb="7">
      <t>マツ</t>
    </rPh>
    <phoneticPr fontId="2"/>
  </si>
  <si>
    <t>大企業</t>
  </si>
  <si>
    <t>中堅企業</t>
  </si>
  <si>
    <t>中小企業</t>
  </si>
  <si>
    <t>個人</t>
  </si>
  <si>
    <t xml:space="preserve"> 一 般 貸 金</t>
  </si>
  <si>
    <t xml:space="preserve"> 公 共 公 社</t>
  </si>
  <si>
    <t xml:space="preserve"> 福 岡 県 内 貸 金</t>
    <rPh sb="1" eb="2">
      <t>フク</t>
    </rPh>
    <rPh sb="3" eb="4">
      <t>オカ</t>
    </rPh>
    <phoneticPr fontId="4"/>
  </si>
  <si>
    <t xml:space="preserve"> 九 州 県 外</t>
  </si>
  <si>
    <t xml:space="preserve"> 本 土 県 外</t>
  </si>
  <si>
    <t xml:space="preserve"> 福 岡 県 外 貸 金</t>
    <rPh sb="1" eb="2">
      <t>フク</t>
    </rPh>
    <rPh sb="3" eb="4">
      <t>オカ</t>
    </rPh>
    <phoneticPr fontId="4"/>
  </si>
  <si>
    <t xml:space="preserve"> 総   貸   金</t>
  </si>
  <si>
    <t>中小企業等貸出比率</t>
    <rPh sb="0" eb="2">
      <t>チュウショウ</t>
    </rPh>
    <rPh sb="2" eb="5">
      <t>キギョウナド</t>
    </rPh>
    <rPh sb="5" eb="7">
      <t>カシダシ</t>
    </rPh>
    <rPh sb="7" eb="9">
      <t>ヒリツ</t>
    </rPh>
    <phoneticPr fontId="4"/>
  </si>
  <si>
    <t>５．地区別・規模別貸出金</t>
    <rPh sb="2" eb="4">
      <t>チク</t>
    </rPh>
    <rPh sb="4" eb="5">
      <t>ベツ</t>
    </rPh>
    <rPh sb="6" eb="9">
      <t>キボベツ</t>
    </rPh>
    <rPh sb="9" eb="11">
      <t>カシダシ</t>
    </rPh>
    <rPh sb="11" eb="12">
      <t>キン</t>
    </rPh>
    <phoneticPr fontId="4"/>
  </si>
  <si>
    <t>2023/9末</t>
    <rPh sb="6" eb="7">
      <t>マツ</t>
    </rPh>
    <phoneticPr fontId="4"/>
  </si>
  <si>
    <t>2024/3末</t>
    <rPh sb="6" eb="7">
      <t>マツ</t>
    </rPh>
    <phoneticPr fontId="4"/>
  </si>
  <si>
    <t>2024/9末</t>
    <rPh sb="6" eb="7">
      <t>マツ</t>
    </rPh>
    <phoneticPr fontId="4"/>
  </si>
  <si>
    <t>202５/３末</t>
    <rPh sb="6" eb="7">
      <t>マツ</t>
    </rPh>
    <phoneticPr fontId="4"/>
  </si>
  <si>
    <t>要管理債権</t>
  </si>
  <si>
    <t>危険債権</t>
  </si>
  <si>
    <t>破産更生債権及びこれらに準ずる債権</t>
    <rPh sb="2" eb="4">
      <t>コウセイ</t>
    </rPh>
    <phoneticPr fontId="4"/>
  </si>
  <si>
    <t>○総与信残高に占める金融再生法開示債権の割合（不良債権比率）</t>
    <rPh sb="1" eb="2">
      <t>ソウ</t>
    </rPh>
    <rPh sb="2" eb="3">
      <t>ヨ</t>
    </rPh>
    <rPh sb="3" eb="4">
      <t>シンヨウ</t>
    </rPh>
    <rPh sb="4" eb="6">
      <t>ザンダカ</t>
    </rPh>
    <rPh sb="7" eb="8">
      <t>シ</t>
    </rPh>
    <rPh sb="10" eb="12">
      <t>キンユウ</t>
    </rPh>
    <rPh sb="12" eb="15">
      <t>サイセイホウ</t>
    </rPh>
    <rPh sb="15" eb="17">
      <t>カイジ</t>
    </rPh>
    <rPh sb="17" eb="19">
      <t>サイケン</t>
    </rPh>
    <rPh sb="20" eb="22">
      <t>ワリアイ</t>
    </rPh>
    <rPh sb="23" eb="25">
      <t>フリョウ</t>
    </rPh>
    <rPh sb="25" eb="27">
      <t>サイケン</t>
    </rPh>
    <rPh sb="27" eb="29">
      <t>ヒリツ</t>
    </rPh>
    <phoneticPr fontId="4"/>
  </si>
  <si>
    <t>保全率</t>
    <rPh sb="0" eb="2">
      <t>ホゼン</t>
    </rPh>
    <rPh sb="2" eb="3">
      <t>リツ</t>
    </rPh>
    <phoneticPr fontId="4"/>
  </si>
  <si>
    <t>担保･保証等</t>
    <rPh sb="0" eb="2">
      <t>タンポ</t>
    </rPh>
    <rPh sb="3" eb="5">
      <t>ホショウ</t>
    </rPh>
    <rPh sb="5" eb="6">
      <t>ナド</t>
    </rPh>
    <phoneticPr fontId="4"/>
  </si>
  <si>
    <t>引当金</t>
    <rPh sb="0" eb="3">
      <t>ヒキアテキン</t>
    </rPh>
    <phoneticPr fontId="4"/>
  </si>
  <si>
    <t>○保全内容</t>
    <rPh sb="1" eb="3">
      <t>ホゼン</t>
    </rPh>
    <rPh sb="3" eb="5">
      <t>ナイヨウ</t>
    </rPh>
    <phoneticPr fontId="4"/>
  </si>
  <si>
    <r>
      <t>2024/9</t>
    </r>
    <r>
      <rPr>
        <sz val="11"/>
        <rFont val="ＭＳ Ｐ明朝"/>
        <family val="1"/>
        <charset val="128"/>
      </rPr>
      <t>末</t>
    </r>
    <rPh sb="6" eb="7">
      <t>スエ</t>
    </rPh>
    <phoneticPr fontId="2"/>
  </si>
  <si>
    <r>
      <t>2024/3</t>
    </r>
    <r>
      <rPr>
        <sz val="11"/>
        <rFont val="ＭＳ Ｐ明朝"/>
        <family val="1"/>
        <charset val="128"/>
      </rPr>
      <t>末</t>
    </r>
    <rPh sb="6" eb="7">
      <t>スエ</t>
    </rPh>
    <phoneticPr fontId="2"/>
  </si>
  <si>
    <r>
      <t>2023/9</t>
    </r>
    <r>
      <rPr>
        <sz val="11"/>
        <rFont val="ＭＳ Ｐ明朝"/>
        <family val="1"/>
        <charset val="128"/>
      </rPr>
      <t>末</t>
    </r>
    <rPh sb="6" eb="7">
      <t>スエ</t>
    </rPh>
    <phoneticPr fontId="2"/>
  </si>
  <si>
    <t xml:space="preserve">    （末残、億円）</t>
    <rPh sb="5" eb="6">
      <t>マツ</t>
    </rPh>
    <rPh sb="6" eb="7">
      <t>ザン</t>
    </rPh>
    <rPh sb="8" eb="10">
      <t>オクエン</t>
    </rPh>
    <phoneticPr fontId="4"/>
  </si>
  <si>
    <t>【単体】</t>
    <rPh sb="1" eb="3">
      <t>タンタイ</t>
    </rPh>
    <phoneticPr fontId="2"/>
  </si>
  <si>
    <t xml:space="preserve">   （億円、％）</t>
  </si>
  <si>
    <t>預貸金粗利鞘（国内）※1</t>
    <rPh sb="3" eb="4">
      <t>アラ</t>
    </rPh>
    <phoneticPr fontId="4"/>
  </si>
  <si>
    <t>総資金利鞘（国内）※2</t>
    <phoneticPr fontId="4"/>
  </si>
  <si>
    <t>※1　預貸金粗利鞘 ＝ 貸出金利回　-　預金・ＮＣＤ利回</t>
    <rPh sb="3" eb="4">
      <t>アズカリ</t>
    </rPh>
    <rPh sb="4" eb="6">
      <t>カシキン</t>
    </rPh>
    <rPh sb="6" eb="8">
      <t>ソリ</t>
    </rPh>
    <rPh sb="8" eb="9">
      <t>サヤ</t>
    </rPh>
    <rPh sb="12" eb="14">
      <t>カシダシ</t>
    </rPh>
    <rPh sb="14" eb="16">
      <t>キンリ</t>
    </rPh>
    <rPh sb="16" eb="17">
      <t>カイ</t>
    </rPh>
    <rPh sb="20" eb="22">
      <t>ヨキン</t>
    </rPh>
    <rPh sb="26" eb="27">
      <t>リ</t>
    </rPh>
    <rPh sb="27" eb="28">
      <t>カイ</t>
    </rPh>
    <phoneticPr fontId="4"/>
  </si>
  <si>
    <t>※2　総資金利鞘 ＝ 資金運用利回　-　資金調達原価</t>
    <rPh sb="3" eb="4">
      <t>ソウ</t>
    </rPh>
    <rPh sb="4" eb="6">
      <t>シキン</t>
    </rPh>
    <rPh sb="6" eb="7">
      <t>リ</t>
    </rPh>
    <rPh sb="7" eb="8">
      <t>サヤ</t>
    </rPh>
    <rPh sb="11" eb="13">
      <t>シキン</t>
    </rPh>
    <rPh sb="13" eb="15">
      <t>ウンヨウ</t>
    </rPh>
    <rPh sb="15" eb="17">
      <t>リマワ</t>
    </rPh>
    <rPh sb="20" eb="22">
      <t>シキン</t>
    </rPh>
    <rPh sb="22" eb="24">
      <t>チョウタツ</t>
    </rPh>
    <rPh sb="24" eb="26">
      <t>ゲンカ</t>
    </rPh>
    <phoneticPr fontId="4"/>
  </si>
  <si>
    <r>
      <t>ROA</t>
    </r>
    <r>
      <rPr>
        <sz val="8"/>
        <rFont val="BIZ UDPゴシック"/>
        <family val="3"/>
        <charset val="128"/>
      </rPr>
      <t>（総資産当期利益率）</t>
    </r>
    <rPh sb="4" eb="5">
      <t>ソウ</t>
    </rPh>
    <rPh sb="5" eb="7">
      <t>シサン</t>
    </rPh>
    <rPh sb="7" eb="9">
      <t>トウキ</t>
    </rPh>
    <rPh sb="9" eb="11">
      <t>リエキ</t>
    </rPh>
    <rPh sb="11" eb="12">
      <t>リツ</t>
    </rPh>
    <phoneticPr fontId="4"/>
  </si>
  <si>
    <r>
      <t>ROE</t>
    </r>
    <r>
      <rPr>
        <sz val="8"/>
        <rFont val="BIZ UDPゴシック"/>
        <family val="3"/>
        <charset val="128"/>
      </rPr>
      <t>（自己資本当期利益率）</t>
    </r>
    <rPh sb="4" eb="8">
      <t>ジコシホン</t>
    </rPh>
    <rPh sb="8" eb="10">
      <t>トウキ</t>
    </rPh>
    <rPh sb="10" eb="12">
      <t>リエキ</t>
    </rPh>
    <rPh sb="12" eb="13">
      <t>リツ</t>
    </rPh>
    <phoneticPr fontId="4"/>
  </si>
  <si>
    <r>
      <t>OHR</t>
    </r>
    <r>
      <rPr>
        <sz val="8"/>
        <rFont val="BIZ UDPゴシック"/>
        <family val="3"/>
        <charset val="128"/>
      </rPr>
      <t>（付加価値経費率）</t>
    </r>
    <rPh sb="4" eb="6">
      <t>フカ</t>
    </rPh>
    <rPh sb="6" eb="8">
      <t>カチ</t>
    </rPh>
    <rPh sb="8" eb="10">
      <t>ケイヒ</t>
    </rPh>
    <rPh sb="10" eb="11">
      <t>リツ</t>
    </rPh>
    <phoneticPr fontId="4"/>
  </si>
  <si>
    <t>2023/9末</t>
    <rPh sb="6" eb="7">
      <t>スエ</t>
    </rPh>
    <phoneticPr fontId="4"/>
  </si>
  <si>
    <t>2024/3末</t>
    <rPh sb="6" eb="7">
      <t>スエ</t>
    </rPh>
    <phoneticPr fontId="4"/>
  </si>
  <si>
    <t>2024/9末</t>
    <rPh sb="6" eb="7">
      <t>スエ</t>
    </rPh>
    <phoneticPr fontId="4"/>
  </si>
  <si>
    <t>合     計</t>
    <rPh sb="0" eb="7">
      <t>ゴウケイ</t>
    </rPh>
    <phoneticPr fontId="4"/>
  </si>
  <si>
    <t>2025/3末</t>
    <rPh sb="6" eb="7">
      <t>スエ</t>
    </rPh>
    <phoneticPr fontId="4"/>
  </si>
  <si>
    <t>FY 2024</t>
  </si>
  <si>
    <t>FY 2023</t>
  </si>
  <si>
    <t>※1　投資信託販売額は法人向け含む。その他は個人向けのみ。</t>
    <rPh sb="3" eb="5">
      <t>トウシ</t>
    </rPh>
    <rPh sb="5" eb="7">
      <t>シンタク</t>
    </rPh>
    <rPh sb="7" eb="9">
      <t>ハンバイ</t>
    </rPh>
    <rPh sb="9" eb="10">
      <t>ガク</t>
    </rPh>
    <rPh sb="11" eb="13">
      <t>ホウジン</t>
    </rPh>
    <rPh sb="13" eb="14">
      <t>ム</t>
    </rPh>
    <rPh sb="15" eb="16">
      <t>フク</t>
    </rPh>
    <rPh sb="20" eb="21">
      <t>タ</t>
    </rPh>
    <rPh sb="22" eb="24">
      <t>コジン</t>
    </rPh>
    <rPh sb="24" eb="25">
      <t>ム</t>
    </rPh>
    <phoneticPr fontId="2"/>
  </si>
  <si>
    <t>※2　保険販売額は、前納契約以外の平準払保険を含んでおりません。</t>
    <rPh sb="3" eb="5">
      <t>ホケン</t>
    </rPh>
    <rPh sb="5" eb="7">
      <t>ハンバイ</t>
    </rPh>
    <rPh sb="7" eb="8">
      <t>ガク</t>
    </rPh>
    <rPh sb="10" eb="12">
      <t>ゼンノウ</t>
    </rPh>
    <rPh sb="12" eb="14">
      <t>ケイヤク</t>
    </rPh>
    <rPh sb="14" eb="16">
      <t>イガイ</t>
    </rPh>
    <rPh sb="17" eb="19">
      <t>ヘイジュン</t>
    </rPh>
    <rPh sb="19" eb="20">
      <t>バラ</t>
    </rPh>
    <rPh sb="20" eb="22">
      <t>ホケン</t>
    </rPh>
    <rPh sb="23" eb="24">
      <t>フク</t>
    </rPh>
    <phoneticPr fontId="2"/>
  </si>
  <si>
    <t>九州域内</t>
    <rPh sb="0" eb="2">
      <t>キュウシュウ</t>
    </rPh>
    <rPh sb="2" eb="4">
      <t>イキナイ</t>
    </rPh>
    <phoneticPr fontId="2"/>
  </si>
  <si>
    <t>九州域外</t>
    <rPh sb="0" eb="2">
      <t>キュウシュウ</t>
    </rPh>
    <rPh sb="2" eb="3">
      <t>イキナイ</t>
    </rPh>
    <rPh sb="3" eb="4">
      <t>ガイ</t>
    </rPh>
    <phoneticPr fontId="2"/>
  </si>
  <si>
    <t>202５/３末</t>
    <rPh sb="6" eb="7">
      <t>スエ</t>
    </rPh>
    <phoneticPr fontId="4"/>
  </si>
  <si>
    <t>自己資本・自己資本比率※3</t>
    <phoneticPr fontId="4"/>
  </si>
  <si>
    <t>※３　バーゼルⅢ（国内基準）</t>
    <rPh sb="9" eb="11">
      <t>コクナイ</t>
    </rPh>
    <rPh sb="11" eb="13">
      <t>キジュン</t>
    </rPh>
    <phoneticPr fontId="4"/>
  </si>
  <si>
    <t>○金融再生法開示債権</t>
    <rPh sb="1" eb="3">
      <t>キンユウ</t>
    </rPh>
    <rPh sb="3" eb="6">
      <t>サイセイホウ</t>
    </rPh>
    <rPh sb="6" eb="8">
      <t>カイジ</t>
    </rPh>
    <rPh sb="8" eb="10">
      <t>サイケン</t>
    </rPh>
    <phoneticPr fontId="4"/>
  </si>
  <si>
    <t>FY2023</t>
    <phoneticPr fontId="4"/>
  </si>
  <si>
    <t>FY2024</t>
    <phoneticPr fontId="4"/>
  </si>
  <si>
    <t>2023/9末</t>
    <rPh sb="6" eb="7">
      <t>マツ</t>
    </rPh>
    <phoneticPr fontId="2"/>
  </si>
  <si>
    <t>2024/3末</t>
    <rPh sb="6" eb="7">
      <t>マツ</t>
    </rPh>
    <phoneticPr fontId="2"/>
  </si>
  <si>
    <t>2024/9末</t>
    <rPh sb="6" eb="7">
      <t>マツ</t>
    </rPh>
    <phoneticPr fontId="2"/>
  </si>
  <si>
    <t>2025/3末</t>
    <rPh sb="6" eb="7">
      <t>マツ</t>
    </rPh>
    <phoneticPr fontId="4"/>
  </si>
  <si>
    <t>2023年10月1日にふくおかフィナンシャルグループと経営統合しました。</t>
    <rPh sb="27" eb="29">
      <t>ケイエイ</t>
    </rPh>
    <rPh sb="29" eb="31">
      <t>トウゴウ</t>
    </rPh>
    <phoneticPr fontId="2"/>
  </si>
  <si>
    <t>2023年10月1日にふくおかフィナンシャルグループと経営統合しました。</t>
    <rPh sb="27" eb="31">
      <t>ケイエイトウゴウ</t>
    </rPh>
    <phoneticPr fontId="2"/>
  </si>
  <si>
    <t>6.福岡県内マーケットシェア</t>
    <rPh sb="2" eb="4">
      <t>フクオカ</t>
    </rPh>
    <rPh sb="4" eb="6">
      <t>ケンナイ</t>
    </rPh>
    <phoneticPr fontId="4"/>
  </si>
  <si>
    <t>【貸出金残高】</t>
    <rPh sb="1" eb="4">
      <t>カシダシキン</t>
    </rPh>
    <rPh sb="4" eb="6">
      <t>ザンダカ</t>
    </rPh>
    <phoneticPr fontId="4"/>
  </si>
  <si>
    <t>(億円)</t>
    <rPh sb="1" eb="3">
      <t>オクエン</t>
    </rPh>
    <phoneticPr fontId="4"/>
  </si>
  <si>
    <t>（前年比）</t>
    <rPh sb="1" eb="4">
      <t>ゼンネンヒ</t>
    </rPh>
    <phoneticPr fontId="4"/>
  </si>
  <si>
    <t>(5年増減)</t>
    <rPh sb="2" eb="3">
      <t>ネン</t>
    </rPh>
    <rPh sb="3" eb="5">
      <t>ゾウゲン</t>
    </rPh>
    <phoneticPr fontId="4"/>
  </si>
  <si>
    <t>(10年増減)</t>
    <rPh sb="3" eb="4">
      <t>ネン</t>
    </rPh>
    <rPh sb="4" eb="6">
      <t>ゾウゲン</t>
    </rPh>
    <phoneticPr fontId="4"/>
  </si>
  <si>
    <t>【貸出金シェア】</t>
    <rPh sb="1" eb="4">
      <t>カシダシキン</t>
    </rPh>
    <phoneticPr fontId="4"/>
  </si>
  <si>
    <t>(％)</t>
    <phoneticPr fontId="4"/>
  </si>
  <si>
    <t>（前年比)</t>
    <rPh sb="1" eb="4">
      <t>ゼンネンヒ</t>
    </rPh>
    <phoneticPr fontId="4"/>
  </si>
  <si>
    <t>2014/3</t>
    <phoneticPr fontId="4"/>
  </si>
  <si>
    <t>2019/3</t>
    <phoneticPr fontId="4"/>
  </si>
  <si>
    <t>2023/3</t>
    <phoneticPr fontId="4"/>
  </si>
  <si>
    <t>2024/3</t>
    <phoneticPr fontId="4"/>
  </si>
  <si>
    <t>'24-'23</t>
    <phoneticPr fontId="4"/>
  </si>
  <si>
    <t>'24-'19</t>
    <phoneticPr fontId="4"/>
  </si>
  <si>
    <t>'24-'14</t>
    <phoneticPr fontId="4"/>
  </si>
  <si>
    <t>大手銀行</t>
    <rPh sb="0" eb="2">
      <t>オオテ</t>
    </rPh>
    <rPh sb="2" eb="4">
      <t>ギンコウ</t>
    </rPh>
    <phoneticPr fontId="4"/>
  </si>
  <si>
    <t>地方銀行</t>
    <rPh sb="0" eb="2">
      <t>チホウ</t>
    </rPh>
    <rPh sb="2" eb="4">
      <t>ギンコウ</t>
    </rPh>
    <phoneticPr fontId="4"/>
  </si>
  <si>
    <t>福岡</t>
    <rPh sb="0" eb="2">
      <t>フクオカ</t>
    </rPh>
    <phoneticPr fontId="4"/>
  </si>
  <si>
    <t>西日本ｼﾃｨ</t>
    <rPh sb="0" eb="3">
      <t>ニシニホン</t>
    </rPh>
    <phoneticPr fontId="4"/>
  </si>
  <si>
    <t>筑邦</t>
    <rPh sb="0" eb="1">
      <t>チクホウ</t>
    </rPh>
    <rPh sb="1" eb="2">
      <t>クニ</t>
    </rPh>
    <phoneticPr fontId="4"/>
  </si>
  <si>
    <t>第二地銀</t>
    <rPh sb="0" eb="2">
      <t>ダイニ</t>
    </rPh>
    <rPh sb="2" eb="3">
      <t>チホウ</t>
    </rPh>
    <rPh sb="3" eb="4">
      <t>ギン</t>
    </rPh>
    <phoneticPr fontId="4"/>
  </si>
  <si>
    <t>福岡中央</t>
    <rPh sb="0" eb="2">
      <t>フクオカ</t>
    </rPh>
    <rPh sb="2" eb="4">
      <t>チュウオウ</t>
    </rPh>
    <phoneticPr fontId="4"/>
  </si>
  <si>
    <t>信用金庫</t>
    <rPh sb="0" eb="2">
      <t>シンヨウ</t>
    </rPh>
    <rPh sb="2" eb="4">
      <t>キンコ</t>
    </rPh>
    <phoneticPr fontId="4"/>
  </si>
  <si>
    <t>信用組合</t>
    <rPh sb="0" eb="2">
      <t>シンヨウ</t>
    </rPh>
    <rPh sb="2" eb="4">
      <t>クミアイ</t>
    </rPh>
    <phoneticPr fontId="4"/>
  </si>
  <si>
    <t>労働金庫</t>
    <rPh sb="0" eb="2">
      <t>ロウドウ</t>
    </rPh>
    <rPh sb="2" eb="4">
      <t>キンコ</t>
    </rPh>
    <phoneticPr fontId="4"/>
  </si>
  <si>
    <t>農協</t>
    <rPh sb="0" eb="2">
      <t>ノウキョウ</t>
    </rPh>
    <phoneticPr fontId="4"/>
  </si>
  <si>
    <t>ゆうちょ銀行</t>
    <rPh sb="4" eb="6">
      <t>ギンコウ</t>
    </rPh>
    <phoneticPr fontId="4"/>
  </si>
  <si>
    <t>-</t>
    <phoneticPr fontId="4"/>
  </si>
  <si>
    <t>【預金残高】</t>
    <rPh sb="1" eb="2">
      <t>ヨキン</t>
    </rPh>
    <rPh sb="2" eb="3">
      <t>カシダシキン</t>
    </rPh>
    <rPh sb="3" eb="5">
      <t>ザンダカ</t>
    </rPh>
    <phoneticPr fontId="4"/>
  </si>
  <si>
    <t>【預金シェア】</t>
    <rPh sb="1" eb="3">
      <t>ヨキン</t>
    </rPh>
    <phoneticPr fontId="4"/>
  </si>
  <si>
    <t>(前年比)</t>
    <rPh sb="1" eb="3">
      <t>ゼンネン</t>
    </rPh>
    <rPh sb="3" eb="4">
      <t>ヒ</t>
    </rPh>
    <phoneticPr fontId="4"/>
  </si>
  <si>
    <t>（出典：金融ジャーナル2024年11月増刊号）</t>
    <rPh sb="1" eb="3">
      <t>シュッテン</t>
    </rPh>
    <rPh sb="4" eb="6">
      <t>キンユウ</t>
    </rPh>
    <rPh sb="15" eb="16">
      <t>ネン</t>
    </rPh>
    <rPh sb="18" eb="22">
      <t>ガツゴウ</t>
    </rPh>
    <phoneticPr fontId="4"/>
  </si>
  <si>
    <t>7．金融再生法開示債権</t>
    <rPh sb="2" eb="4">
      <t>キンユウ</t>
    </rPh>
    <rPh sb="4" eb="7">
      <t>サイセイホウ</t>
    </rPh>
    <rPh sb="7" eb="9">
      <t>カイジ</t>
    </rPh>
    <rPh sb="9" eb="11">
      <t>サイケン</t>
    </rPh>
    <phoneticPr fontId="4"/>
  </si>
  <si>
    <t>8．業種別貸出金残高</t>
    <phoneticPr fontId="4"/>
  </si>
  <si>
    <t>9．有価証券の時価等</t>
    <rPh sb="2" eb="4">
      <t>ユウカ</t>
    </rPh>
    <rPh sb="4" eb="6">
      <t>ショウケン</t>
    </rPh>
    <rPh sb="7" eb="9">
      <t>ジカ</t>
    </rPh>
    <rPh sb="9" eb="10">
      <t>ナド</t>
    </rPh>
    <phoneticPr fontId="4"/>
  </si>
  <si>
    <t>10．資産運用商品</t>
    <rPh sb="3" eb="5">
      <t>シサン</t>
    </rPh>
    <rPh sb="5" eb="7">
      <t>ウンヨウ</t>
    </rPh>
    <rPh sb="7" eb="8">
      <t>ショウ</t>
    </rPh>
    <phoneticPr fontId="4"/>
  </si>
  <si>
    <t>11．経費</t>
    <rPh sb="3" eb="5">
      <t>ケイヒ</t>
    </rPh>
    <phoneticPr fontId="4"/>
  </si>
  <si>
    <t>12. 人員・店舗数の推移</t>
    <rPh sb="4" eb="6">
      <t>ジンイン</t>
    </rPh>
    <rPh sb="7" eb="10">
      <t>テンポスウ</t>
    </rPh>
    <rPh sb="11" eb="13">
      <t>スイイ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</si>
</sst>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76" formatCode="#,##0;&quot;▲ &quot;#,##0"/>
    <numFmt numFmtId="177" formatCode="0.0%"/>
    <numFmt numFmtId="178" formatCode="#,##0.00;&quot;▲ &quot;#,##0.00"/>
    <numFmt numFmtId="179" formatCode="&quot;FY&quot;\ 0"/>
    <numFmt numFmtId="180" formatCode="\(#,##0\);\(&quot;▲ &quot;#,##0\)"/>
    <numFmt numFmtId="181" formatCode="\(0.00%\)"/>
    <numFmt numFmtId="182" formatCode="[$-411]ge\-m\-d"/>
    <numFmt numFmtId="183" formatCode="0.0"/>
    <numFmt numFmtId="184" formatCode="0.0;&quot;▲ &quot;0.0"/>
    <numFmt numFmtId="185" formatCode="0.0_ "/>
  </numFmts>
  <fonts count="1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name val="ＭＳ Ｐゴシック"/>
      <family val="3"/>
      <charset val="128"/>
    </font>
    <font>
      <sz val="11"/>
      <name val="BIZ UDPゴシック"/>
      <family val="3"/>
      <charset val="128"/>
    </font>
    <font>
      <sz val="18"/>
      <name val="BIZ UDPゴシック"/>
      <family val="3"/>
      <charset val="128"/>
    </font>
    <font>
      <sz val="8"/>
      <name val="BIZ UDPゴシック"/>
      <family val="3"/>
      <charset val="128"/>
    </font>
    <font>
      <sz val="11"/>
      <color indexed="8"/>
      <name val="BIZ UDPゴシック"/>
      <family val="3"/>
      <charset val="128"/>
    </font>
    <font>
      <sz val="10"/>
      <name val="BIZ UDPゴシック"/>
      <family val="3"/>
      <charset val="128"/>
    </font>
    <font>
      <sz val="12"/>
      <name val="BIZ UDPゴシック"/>
      <family val="3"/>
      <charset val="128"/>
    </font>
    <font>
      <sz val="9"/>
      <name val="BIZ UDPゴシック"/>
      <family val="3"/>
      <charset val="128"/>
    </font>
    <font>
      <sz val="11"/>
      <name val="ＭＳ 明朝"/>
      <family val="1"/>
      <charset val="128"/>
    </font>
    <font>
      <sz val="11"/>
      <name val="ＭＳ Ｐ明朝"/>
      <family val="1"/>
      <charset val="128"/>
    </font>
    <font>
      <sz val="11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sz val="9"/>
      <color theme="1"/>
      <name val="BIZ UDP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FF6FC"/>
        <bgColor indexed="64"/>
      </patternFill>
    </fill>
  </fills>
  <borders count="4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1">
    <xf numFmtId="0" fontId="0" fillId="0" borderId="0"/>
    <xf numFmtId="9" fontId="3" fillId="0" borderId="0" applyFont="0" applyFill="0" applyBorder="0" applyAlignment="0" applyProtection="0"/>
    <xf numFmtId="38" fontId="3" fillId="0" borderId="0" applyFont="0" applyFill="0" applyBorder="0" applyAlignment="0" applyProtection="0"/>
    <xf numFmtId="38" fontId="6" fillId="0" borderId="0" applyFont="0" applyFill="0" applyBorder="0" applyAlignment="0" applyProtection="0"/>
    <xf numFmtId="0" fontId="5" fillId="0" borderId="0"/>
    <xf numFmtId="0" fontId="2" fillId="0" borderId="0">
      <alignment vertical="center"/>
    </xf>
    <xf numFmtId="0" fontId="3" fillId="0" borderId="0"/>
    <xf numFmtId="38" fontId="3" fillId="0" borderId="0" applyFont="0" applyFill="0" applyBorder="0" applyAlignment="0" applyProtection="0"/>
    <xf numFmtId="38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>
      <alignment vertical="center"/>
    </xf>
  </cellStyleXfs>
  <cellXfs count="493">
    <xf numFmtId="0" fontId="0" fillId="0" borderId="0" xfId="0"/>
    <xf numFmtId="176" fontId="7" fillId="0" borderId="0" xfId="2" applyNumberFormat="1" applyFont="1" applyAlignment="1">
      <alignment vertical="center"/>
    </xf>
    <xf numFmtId="176" fontId="7" fillId="0" borderId="0" xfId="2" applyNumberFormat="1" applyFont="1" applyFill="1" applyAlignment="1">
      <alignment vertical="center"/>
    </xf>
    <xf numFmtId="176" fontId="7" fillId="0" borderId="0" xfId="2" applyNumberFormat="1" applyFont="1" applyAlignment="1">
      <alignment horizontal="right" vertical="center"/>
    </xf>
    <xf numFmtId="176" fontId="7" fillId="0" borderId="0" xfId="2" applyNumberFormat="1" applyFont="1" applyAlignment="1">
      <alignment horizontal="center" vertical="center"/>
    </xf>
    <xf numFmtId="176" fontId="7" fillId="0" borderId="25" xfId="2" applyNumberFormat="1" applyFont="1" applyFill="1" applyBorder="1" applyAlignment="1">
      <alignment vertical="center"/>
    </xf>
    <xf numFmtId="176" fontId="7" fillId="0" borderId="5" xfId="2" applyNumberFormat="1" applyFont="1" applyFill="1" applyBorder="1" applyAlignment="1">
      <alignment vertical="center"/>
    </xf>
    <xf numFmtId="176" fontId="7" fillId="0" borderId="9" xfId="2" applyNumberFormat="1" applyFont="1" applyFill="1" applyBorder="1" applyAlignment="1">
      <alignment vertical="center"/>
    </xf>
    <xf numFmtId="176" fontId="7" fillId="0" borderId="2" xfId="2" applyNumberFormat="1" applyFont="1" applyFill="1" applyBorder="1" applyAlignment="1">
      <alignment horizontal="right" vertical="center"/>
    </xf>
    <xf numFmtId="176" fontId="7" fillId="0" borderId="5" xfId="2" applyNumberFormat="1" applyFont="1" applyFill="1" applyBorder="1" applyAlignment="1">
      <alignment horizontal="right" vertical="center"/>
    </xf>
    <xf numFmtId="176" fontId="7" fillId="0" borderId="11" xfId="2" applyNumberFormat="1" applyFont="1" applyFill="1" applyBorder="1" applyAlignment="1">
      <alignment vertical="center"/>
    </xf>
    <xf numFmtId="176" fontId="7" fillId="0" borderId="12" xfId="2" applyNumberFormat="1" applyFont="1" applyFill="1" applyBorder="1" applyAlignment="1">
      <alignment horizontal="right" vertical="center"/>
    </xf>
    <xf numFmtId="176" fontId="7" fillId="0" borderId="9" xfId="2" applyNumberFormat="1" applyFont="1" applyFill="1" applyBorder="1" applyAlignment="1">
      <alignment horizontal="center" vertical="center"/>
    </xf>
    <xf numFmtId="176" fontId="11" fillId="0" borderId="0" xfId="2" applyNumberFormat="1" applyFont="1" applyAlignment="1">
      <alignment vertical="center"/>
    </xf>
    <xf numFmtId="0" fontId="7" fillId="0" borderId="0" xfId="0" applyFont="1" applyAlignment="1">
      <alignment vertical="center"/>
    </xf>
    <xf numFmtId="176" fontId="7" fillId="0" borderId="6" xfId="2" applyNumberFormat="1" applyFont="1" applyFill="1" applyBorder="1" applyAlignment="1">
      <alignment vertical="center"/>
    </xf>
    <xf numFmtId="176" fontId="7" fillId="0" borderId="10" xfId="2" applyNumberFormat="1" applyFont="1" applyFill="1" applyBorder="1" applyAlignment="1">
      <alignment vertical="center"/>
    </xf>
    <xf numFmtId="176" fontId="7" fillId="0" borderId="12" xfId="2" applyNumberFormat="1" applyFont="1" applyFill="1" applyBorder="1" applyAlignment="1">
      <alignment vertical="center"/>
    </xf>
    <xf numFmtId="176" fontId="7" fillId="0" borderId="13" xfId="2" applyNumberFormat="1" applyFont="1" applyFill="1" applyBorder="1" applyAlignment="1">
      <alignment vertical="center"/>
    </xf>
    <xf numFmtId="176" fontId="7" fillId="0" borderId="7" xfId="2" applyNumberFormat="1" applyFont="1" applyFill="1" applyBorder="1" applyAlignment="1">
      <alignment vertical="center"/>
    </xf>
    <xf numFmtId="176" fontId="7" fillId="3" borderId="6" xfId="2" applyNumberFormat="1" applyFont="1" applyFill="1" applyBorder="1" applyAlignment="1">
      <alignment horizontal="center" vertical="center"/>
    </xf>
    <xf numFmtId="176" fontId="7" fillId="3" borderId="3" xfId="2" applyNumberFormat="1" applyFont="1" applyFill="1" applyBorder="1" applyAlignment="1">
      <alignment horizontal="center" vertical="center"/>
    </xf>
    <xf numFmtId="176" fontId="7" fillId="3" borderId="7" xfId="2" applyNumberFormat="1" applyFont="1" applyFill="1" applyBorder="1" applyAlignment="1">
      <alignment horizontal="center" vertical="center"/>
    </xf>
    <xf numFmtId="176" fontId="7" fillId="3" borderId="4" xfId="2" applyNumberFormat="1" applyFont="1" applyFill="1" applyBorder="1" applyAlignment="1">
      <alignment horizontal="center" vertical="center"/>
    </xf>
    <xf numFmtId="0" fontId="7" fillId="3" borderId="25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176" fontId="7" fillId="0" borderId="11" xfId="2" applyNumberFormat="1" applyFont="1" applyFill="1" applyBorder="1" applyAlignment="1">
      <alignment vertical="center" shrinkToFit="1"/>
    </xf>
    <xf numFmtId="176" fontId="7" fillId="0" borderId="26" xfId="2" applyNumberFormat="1" applyFont="1" applyFill="1" applyBorder="1" applyAlignment="1">
      <alignment vertical="center"/>
    </xf>
    <xf numFmtId="176" fontId="7" fillId="0" borderId="13" xfId="2" applyNumberFormat="1" applyFont="1" applyFill="1" applyBorder="1" applyAlignment="1">
      <alignment horizontal="right" vertical="center"/>
    </xf>
    <xf numFmtId="10" fontId="10" fillId="0" borderId="25" xfId="1" applyNumberFormat="1" applyFont="1" applyFill="1" applyBorder="1" applyAlignment="1">
      <alignment vertical="center"/>
    </xf>
    <xf numFmtId="10" fontId="10" fillId="0" borderId="5" xfId="1" applyNumberFormat="1" applyFont="1" applyFill="1" applyBorder="1" applyAlignment="1">
      <alignment horizontal="right" vertical="center"/>
    </xf>
    <xf numFmtId="10" fontId="7" fillId="0" borderId="11" xfId="1" applyNumberFormat="1" applyFont="1" applyFill="1" applyBorder="1" applyAlignment="1">
      <alignment vertical="center"/>
    </xf>
    <xf numFmtId="10" fontId="7" fillId="0" borderId="12" xfId="1" applyNumberFormat="1" applyFont="1" applyFill="1" applyBorder="1" applyAlignment="1">
      <alignment horizontal="right" vertical="center"/>
    </xf>
    <xf numFmtId="10" fontId="7" fillId="0" borderId="9" xfId="1" applyNumberFormat="1" applyFont="1" applyFill="1" applyBorder="1" applyAlignment="1">
      <alignment vertical="center"/>
    </xf>
    <xf numFmtId="10" fontId="7" fillId="0" borderId="2" xfId="1" applyNumberFormat="1" applyFont="1" applyFill="1" applyBorder="1" applyAlignment="1">
      <alignment horizontal="right" vertical="center"/>
    </xf>
    <xf numFmtId="38" fontId="11" fillId="0" borderId="0" xfId="2" applyFont="1" applyAlignment="1">
      <alignment vertical="center"/>
    </xf>
    <xf numFmtId="176" fontId="7" fillId="0" borderId="0" xfId="2" applyNumberFormat="1" applyFont="1" applyBorder="1" applyAlignment="1">
      <alignment vertical="center"/>
    </xf>
    <xf numFmtId="0" fontId="7" fillId="0" borderId="0" xfId="0" applyFont="1" applyFill="1" applyAlignment="1">
      <alignment vertical="center"/>
    </xf>
    <xf numFmtId="38" fontId="7" fillId="0" borderId="0" xfId="2" applyFont="1" applyAlignment="1">
      <alignment vertical="center"/>
    </xf>
    <xf numFmtId="177" fontId="10" fillId="0" borderId="9" xfId="1" applyNumberFormat="1" applyFont="1" applyFill="1" applyBorder="1" applyAlignment="1">
      <alignment vertical="center"/>
    </xf>
    <xf numFmtId="177" fontId="10" fillId="0" borderId="2" xfId="1" applyNumberFormat="1" applyFont="1" applyFill="1" applyBorder="1" applyAlignment="1">
      <alignment horizontal="right" vertical="center"/>
    </xf>
    <xf numFmtId="176" fontId="7" fillId="0" borderId="9" xfId="2" applyNumberFormat="1" applyFont="1" applyFill="1" applyBorder="1" applyAlignment="1">
      <alignment vertical="center" shrinkToFit="1"/>
    </xf>
    <xf numFmtId="10" fontId="10" fillId="0" borderId="9" xfId="1" applyNumberFormat="1" applyFont="1" applyFill="1" applyBorder="1" applyAlignment="1">
      <alignment vertical="center"/>
    </xf>
    <xf numFmtId="10" fontId="10" fillId="0" borderId="2" xfId="1" applyNumberFormat="1" applyFont="1" applyFill="1" applyBorder="1" applyAlignment="1">
      <alignment horizontal="right" vertical="center"/>
    </xf>
    <xf numFmtId="0" fontId="7" fillId="0" borderId="0" xfId="0" applyFont="1" applyFill="1"/>
    <xf numFmtId="0" fontId="7" fillId="0" borderId="0" xfId="0" applyFont="1" applyFill="1" applyAlignment="1">
      <alignment horizontal="right"/>
    </xf>
    <xf numFmtId="177" fontId="7" fillId="2" borderId="0" xfId="1" applyNumberFormat="1" applyFont="1" applyFill="1" applyBorder="1"/>
    <xf numFmtId="0" fontId="7" fillId="0" borderId="0" xfId="0" applyFont="1" applyFill="1" applyBorder="1"/>
    <xf numFmtId="0" fontId="7" fillId="0" borderId="4" xfId="0" applyFont="1" applyFill="1" applyBorder="1"/>
    <xf numFmtId="0" fontId="7" fillId="0" borderId="0" xfId="0" applyFont="1" applyAlignment="1"/>
    <xf numFmtId="0" fontId="7" fillId="3" borderId="6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3" xfId="0" applyFont="1" applyFill="1" applyBorder="1"/>
    <xf numFmtId="0" fontId="7" fillId="3" borderId="10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7" fillId="3" borderId="0" xfId="0" applyFont="1" applyFill="1" applyBorder="1"/>
    <xf numFmtId="0" fontId="7" fillId="3" borderId="7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4" xfId="0" applyFont="1" applyFill="1" applyBorder="1"/>
    <xf numFmtId="176" fontId="8" fillId="0" borderId="0" xfId="2" applyNumberFormat="1" applyFont="1" applyFill="1" applyAlignment="1">
      <alignment vertical="center"/>
    </xf>
    <xf numFmtId="38" fontId="7" fillId="0" borderId="0" xfId="2" applyFont="1" applyFill="1" applyBorder="1" applyAlignment="1">
      <alignment horizontal="right" vertical="center"/>
    </xf>
    <xf numFmtId="38" fontId="7" fillId="0" borderId="0" xfId="2" applyFont="1" applyFill="1" applyAlignment="1">
      <alignment horizontal="right" vertical="center"/>
    </xf>
    <xf numFmtId="38" fontId="7" fillId="0" borderId="0" xfId="2" applyFont="1" applyFill="1" applyAlignment="1">
      <alignment vertical="center"/>
    </xf>
    <xf numFmtId="38" fontId="7" fillId="3" borderId="6" xfId="2" applyFont="1" applyFill="1" applyBorder="1" applyAlignment="1">
      <alignment vertical="center"/>
    </xf>
    <xf numFmtId="38" fontId="7" fillId="3" borderId="3" xfId="2" applyFont="1" applyFill="1" applyBorder="1" applyAlignment="1">
      <alignment vertical="center"/>
    </xf>
    <xf numFmtId="179" fontId="7" fillId="3" borderId="6" xfId="4" applyNumberFormat="1" applyFont="1" applyFill="1" applyBorder="1" applyAlignment="1">
      <alignment horizontal="center" vertical="center" wrapText="1"/>
    </xf>
    <xf numFmtId="38" fontId="7" fillId="0" borderId="9" xfId="2" quotePrefix="1" applyFont="1" applyFill="1" applyBorder="1" applyAlignment="1">
      <alignment vertical="center" shrinkToFit="1"/>
    </xf>
    <xf numFmtId="179" fontId="7" fillId="3" borderId="26" xfId="4" applyNumberFormat="1" applyFont="1" applyFill="1" applyBorder="1" applyAlignment="1">
      <alignment horizontal="center" vertical="center" wrapText="1"/>
    </xf>
    <xf numFmtId="38" fontId="7" fillId="0" borderId="6" xfId="2" applyFont="1" applyFill="1" applyBorder="1" applyAlignment="1">
      <alignment vertical="center"/>
    </xf>
    <xf numFmtId="38" fontId="7" fillId="0" borderId="3" xfId="2" applyFont="1" applyFill="1" applyBorder="1" applyAlignment="1">
      <alignment vertical="center"/>
    </xf>
    <xf numFmtId="38" fontId="7" fillId="0" borderId="9" xfId="2" applyFont="1" applyFill="1" applyBorder="1" applyAlignment="1">
      <alignment vertical="center"/>
    </xf>
    <xf numFmtId="38" fontId="7" fillId="0" borderId="0" xfId="2" applyFont="1" applyBorder="1" applyAlignment="1">
      <alignment vertical="center"/>
    </xf>
    <xf numFmtId="38" fontId="7" fillId="0" borderId="0" xfId="2" applyFont="1" applyFill="1" applyBorder="1" applyAlignment="1">
      <alignment vertical="center"/>
    </xf>
    <xf numFmtId="38" fontId="7" fillId="0" borderId="20" xfId="2" applyFont="1" applyFill="1" applyBorder="1" applyAlignment="1">
      <alignment vertical="center"/>
    </xf>
    <xf numFmtId="38" fontId="7" fillId="0" borderId="28" xfId="2" applyFont="1" applyFill="1" applyBorder="1" applyAlignment="1">
      <alignment vertical="center"/>
    </xf>
    <xf numFmtId="176" fontId="7" fillId="0" borderId="27" xfId="2" applyNumberFormat="1" applyFont="1" applyFill="1" applyBorder="1" applyAlignment="1"/>
    <xf numFmtId="38" fontId="7" fillId="0" borderId="7" xfId="2" applyFont="1" applyFill="1" applyBorder="1" applyAlignment="1">
      <alignment vertical="center"/>
    </xf>
    <xf numFmtId="38" fontId="7" fillId="0" borderId="4" xfId="2" applyFont="1" applyFill="1" applyBorder="1" applyAlignment="1">
      <alignment vertical="center"/>
    </xf>
    <xf numFmtId="176" fontId="7" fillId="0" borderId="24" xfId="2" applyNumberFormat="1" applyFont="1" applyFill="1" applyBorder="1" applyAlignment="1"/>
    <xf numFmtId="38" fontId="11" fillId="2" borderId="0" xfId="2" applyFont="1" applyFill="1" applyAlignment="1">
      <alignment vertical="center"/>
    </xf>
    <xf numFmtId="38" fontId="7" fillId="0" borderId="5" xfId="2" applyFont="1" applyFill="1" applyBorder="1" applyAlignment="1">
      <alignment vertical="center"/>
    </xf>
    <xf numFmtId="38" fontId="7" fillId="0" borderId="10" xfId="2" applyFont="1" applyFill="1" applyBorder="1" applyAlignment="1">
      <alignment vertical="center"/>
    </xf>
    <xf numFmtId="38" fontId="7" fillId="0" borderId="14" xfId="2" applyFont="1" applyFill="1" applyBorder="1" applyAlignment="1">
      <alignment vertical="center"/>
    </xf>
    <xf numFmtId="38" fontId="7" fillId="0" borderId="13" xfId="2" applyFont="1" applyFill="1" applyBorder="1" applyAlignment="1">
      <alignment vertical="center"/>
    </xf>
    <xf numFmtId="176" fontId="7" fillId="0" borderId="24" xfId="2" applyNumberFormat="1" applyFont="1" applyFill="1" applyBorder="1" applyAlignment="1">
      <alignment vertical="center"/>
    </xf>
    <xf numFmtId="38" fontId="7" fillId="0" borderId="1" xfId="2" applyFont="1" applyFill="1" applyBorder="1" applyAlignment="1">
      <alignment vertical="center"/>
    </xf>
    <xf numFmtId="38" fontId="11" fillId="0" borderId="0" xfId="2" applyFont="1" applyFill="1" applyBorder="1" applyAlignment="1">
      <alignment vertical="center"/>
    </xf>
    <xf numFmtId="38" fontId="7" fillId="0" borderId="0" xfId="2" applyFont="1" applyFill="1" applyBorder="1" applyAlignment="1">
      <alignment vertical="center" shrinkToFit="1"/>
    </xf>
    <xf numFmtId="176" fontId="7" fillId="0" borderId="0" xfId="2" applyNumberFormat="1" applyFont="1" applyFill="1" applyBorder="1" applyAlignment="1">
      <alignment vertical="center"/>
    </xf>
    <xf numFmtId="0" fontId="11" fillId="0" borderId="0" xfId="0" applyFont="1" applyAlignment="1">
      <alignment vertical="center"/>
    </xf>
    <xf numFmtId="0" fontId="7" fillId="0" borderId="0" xfId="0" applyFont="1" applyFill="1" applyAlignment="1"/>
    <xf numFmtId="38" fontId="7" fillId="0" borderId="0" xfId="2" applyFont="1" applyAlignment="1">
      <alignment horizontal="right" vertical="center"/>
    </xf>
    <xf numFmtId="38" fontId="7" fillId="3" borderId="6" xfId="2" applyFont="1" applyFill="1" applyBorder="1" applyAlignment="1">
      <alignment horizontal="center" vertical="center"/>
    </xf>
    <xf numFmtId="38" fontId="7" fillId="3" borderId="3" xfId="2" applyFont="1" applyFill="1" applyBorder="1" applyAlignment="1">
      <alignment horizontal="center" vertical="center"/>
    </xf>
    <xf numFmtId="38" fontId="7" fillId="0" borderId="0" xfId="2" applyFont="1" applyAlignment="1">
      <alignment horizontal="center" vertical="center"/>
    </xf>
    <xf numFmtId="38" fontId="7" fillId="3" borderId="7" xfId="2" applyFont="1" applyFill="1" applyBorder="1" applyAlignment="1">
      <alignment horizontal="center" vertical="center"/>
    </xf>
    <xf numFmtId="38" fontId="7" fillId="3" borderId="4" xfId="2" applyFont="1" applyFill="1" applyBorder="1" applyAlignment="1">
      <alignment horizontal="center" vertical="center"/>
    </xf>
    <xf numFmtId="38" fontId="7" fillId="3" borderId="12" xfId="2" applyFont="1" applyFill="1" applyBorder="1" applyAlignment="1">
      <alignment horizontal="center" vertical="center"/>
    </xf>
    <xf numFmtId="38" fontId="7" fillId="3" borderId="11" xfId="2" applyFont="1" applyFill="1" applyBorder="1" applyAlignment="1">
      <alignment horizontal="center" vertical="center"/>
    </xf>
    <xf numFmtId="38" fontId="7" fillId="0" borderId="26" xfId="2" applyFont="1" applyFill="1" applyBorder="1" applyAlignment="1">
      <alignment horizontal="right" vertical="center"/>
    </xf>
    <xf numFmtId="177" fontId="7" fillId="0" borderId="14" xfId="1" applyNumberFormat="1" applyFont="1" applyFill="1" applyBorder="1" applyAlignment="1">
      <alignment vertical="center"/>
    </xf>
    <xf numFmtId="177" fontId="7" fillId="0" borderId="26" xfId="1" applyNumberFormat="1" applyFont="1" applyFill="1" applyBorder="1" applyAlignment="1">
      <alignment horizontal="right" vertical="center"/>
    </xf>
    <xf numFmtId="176" fontId="8" fillId="0" borderId="0" xfId="2" applyNumberFormat="1" applyFont="1" applyFill="1" applyAlignment="1">
      <alignment horizontal="center" vertical="center"/>
    </xf>
    <xf numFmtId="0" fontId="7" fillId="3" borderId="26" xfId="0" applyFont="1" applyFill="1" applyBorder="1" applyAlignment="1">
      <alignment horizontal="center" vertical="center"/>
    </xf>
    <xf numFmtId="38" fontId="7" fillId="0" borderId="25" xfId="2" applyFont="1" applyFill="1" applyBorder="1" applyAlignment="1">
      <alignment vertical="center"/>
    </xf>
    <xf numFmtId="38" fontId="7" fillId="0" borderId="11" xfId="2" applyFont="1" applyFill="1" applyBorder="1" applyAlignment="1">
      <alignment vertical="center"/>
    </xf>
    <xf numFmtId="38" fontId="10" fillId="0" borderId="12" xfId="2" applyFont="1" applyFill="1" applyBorder="1" applyAlignment="1">
      <alignment horizontal="right" vertical="center"/>
    </xf>
    <xf numFmtId="176" fontId="11" fillId="0" borderId="0" xfId="2" applyNumberFormat="1" applyFont="1" applyFill="1" applyAlignment="1">
      <alignment vertical="center"/>
    </xf>
    <xf numFmtId="0" fontId="12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7" fillId="3" borderId="6" xfId="0" applyFont="1" applyFill="1" applyBorder="1" applyAlignment="1">
      <alignment vertical="center"/>
    </xf>
    <xf numFmtId="0" fontId="7" fillId="3" borderId="3" xfId="0" applyFont="1" applyFill="1" applyBorder="1" applyAlignment="1">
      <alignment vertical="center"/>
    </xf>
    <xf numFmtId="0" fontId="7" fillId="3" borderId="10" xfId="0" applyFont="1" applyFill="1" applyBorder="1" applyAlignment="1">
      <alignment vertical="center"/>
    </xf>
    <xf numFmtId="0" fontId="7" fillId="3" borderId="0" xfId="0" applyFont="1" applyFill="1" applyBorder="1" applyAlignment="1">
      <alignment vertical="center"/>
    </xf>
    <xf numFmtId="0" fontId="7" fillId="0" borderId="0" xfId="0" applyFont="1" applyBorder="1" applyAlignment="1">
      <alignment vertical="center"/>
    </xf>
    <xf numFmtId="0" fontId="12" fillId="0" borderId="0" xfId="0" applyFont="1" applyFill="1" applyAlignment="1">
      <alignment vertical="center"/>
    </xf>
    <xf numFmtId="0" fontId="7" fillId="0" borderId="0" xfId="0" applyFont="1" applyFill="1" applyAlignment="1">
      <alignment horizontal="right" vertical="center"/>
    </xf>
    <xf numFmtId="0" fontId="11" fillId="0" borderId="0" xfId="0" applyFont="1" applyFill="1" applyAlignment="1">
      <alignment vertical="center"/>
    </xf>
    <xf numFmtId="0" fontId="7" fillId="0" borderId="0" xfId="0" applyFont="1"/>
    <xf numFmtId="0" fontId="7" fillId="0" borderId="0" xfId="0" applyFont="1" applyBorder="1"/>
    <xf numFmtId="0" fontId="7" fillId="0" borderId="0" xfId="0" applyFont="1" applyBorder="1" applyAlignment="1">
      <alignment horizontal="right" vertical="center"/>
    </xf>
    <xf numFmtId="0" fontId="7" fillId="3" borderId="6" xfId="0" applyFont="1" applyFill="1" applyBorder="1"/>
    <xf numFmtId="179" fontId="7" fillId="3" borderId="25" xfId="4" applyNumberFormat="1" applyFont="1" applyFill="1" applyBorder="1" applyAlignment="1">
      <alignment horizontal="center" vertical="center"/>
    </xf>
    <xf numFmtId="38" fontId="7" fillId="0" borderId="11" xfId="2" applyFont="1" applyFill="1" applyBorder="1" applyAlignment="1">
      <alignment horizontal="right" vertical="center"/>
    </xf>
    <xf numFmtId="177" fontId="7" fillId="0" borderId="0" xfId="1" applyNumberFormat="1" applyFont="1" applyFill="1" applyBorder="1" applyAlignment="1">
      <alignment vertical="center"/>
    </xf>
    <xf numFmtId="181" fontId="7" fillId="0" borderId="0" xfId="0" applyNumberFormat="1" applyFont="1" applyFill="1" applyBorder="1"/>
    <xf numFmtId="0" fontId="7" fillId="0" borderId="0" xfId="4" applyFont="1" applyFill="1" applyAlignment="1">
      <alignment vertical="center"/>
    </xf>
    <xf numFmtId="0" fontId="7" fillId="0" borderId="0" xfId="4" applyFont="1" applyFill="1" applyAlignment="1">
      <alignment horizontal="center" vertical="center"/>
    </xf>
    <xf numFmtId="0" fontId="7" fillId="0" borderId="0" xfId="4" applyFont="1" applyFill="1" applyAlignment="1">
      <alignment horizontal="right" vertical="center"/>
    </xf>
    <xf numFmtId="0" fontId="7" fillId="3" borderId="6" xfId="4" applyFont="1" applyFill="1" applyBorder="1" applyAlignment="1">
      <alignment horizontal="center" vertical="center"/>
    </xf>
    <xf numFmtId="0" fontId="7" fillId="3" borderId="3" xfId="4" applyFont="1" applyFill="1" applyBorder="1" applyAlignment="1">
      <alignment horizontal="center" vertical="center"/>
    </xf>
    <xf numFmtId="0" fontId="7" fillId="3" borderId="7" xfId="4" applyFont="1" applyFill="1" applyBorder="1" applyAlignment="1">
      <alignment horizontal="center" vertical="center"/>
    </xf>
    <xf numFmtId="0" fontId="7" fillId="3" borderId="4" xfId="4" applyFont="1" applyFill="1" applyBorder="1" applyAlignment="1">
      <alignment horizontal="center" vertical="center"/>
    </xf>
    <xf numFmtId="0" fontId="7" fillId="3" borderId="12" xfId="4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/>
    </xf>
    <xf numFmtId="178" fontId="7" fillId="0" borderId="9" xfId="2" applyNumberFormat="1" applyFont="1" applyFill="1" applyBorder="1" applyAlignment="1">
      <alignment horizontal="right" vertical="center"/>
    </xf>
    <xf numFmtId="178" fontId="7" fillId="0" borderId="25" xfId="2" applyNumberFormat="1" applyFont="1" applyFill="1" applyBorder="1" applyAlignment="1">
      <alignment horizontal="right" vertical="center"/>
    </xf>
    <xf numFmtId="0" fontId="7" fillId="0" borderId="0" xfId="4" applyFont="1" applyFill="1" applyAlignment="1">
      <alignment horizontal="left" vertical="center"/>
    </xf>
    <xf numFmtId="0" fontId="11" fillId="0" borderId="0" xfId="4" applyFont="1" applyFill="1" applyAlignment="1">
      <alignment vertical="center"/>
    </xf>
    <xf numFmtId="179" fontId="7" fillId="3" borderId="11" xfId="4" applyNumberFormat="1" applyFont="1" applyFill="1" applyBorder="1" applyAlignment="1">
      <alignment horizontal="center" vertical="center"/>
    </xf>
    <xf numFmtId="176" fontId="7" fillId="0" borderId="5" xfId="4" applyNumberFormat="1" applyFont="1" applyFill="1" applyBorder="1" applyAlignment="1">
      <alignment horizontal="right" vertical="center"/>
    </xf>
    <xf numFmtId="176" fontId="7" fillId="0" borderId="2" xfId="4" applyNumberFormat="1" applyFont="1" applyFill="1" applyBorder="1" applyAlignment="1">
      <alignment horizontal="right" vertical="center"/>
    </xf>
    <xf numFmtId="176" fontId="7" fillId="0" borderId="13" xfId="4" applyNumberFormat="1" applyFont="1" applyFill="1" applyBorder="1" applyAlignment="1">
      <alignment horizontal="right" vertical="center"/>
    </xf>
    <xf numFmtId="176" fontId="7" fillId="0" borderId="26" xfId="4" applyNumberFormat="1" applyFont="1" applyFill="1" applyBorder="1" applyAlignment="1">
      <alignment horizontal="right" vertical="center"/>
    </xf>
    <xf numFmtId="180" fontId="7" fillId="0" borderId="12" xfId="4" applyNumberFormat="1" applyFont="1" applyFill="1" applyBorder="1" applyAlignment="1">
      <alignment horizontal="right" vertical="center"/>
    </xf>
    <xf numFmtId="0" fontId="7" fillId="0" borderId="0" xfId="4" applyFont="1" applyFill="1" applyBorder="1" applyAlignment="1">
      <alignment vertical="center"/>
    </xf>
    <xf numFmtId="176" fontId="7" fillId="0" borderId="0" xfId="4" applyNumberFormat="1" applyFont="1" applyFill="1" applyBorder="1" applyAlignment="1">
      <alignment horizontal="right" vertical="center"/>
    </xf>
    <xf numFmtId="0" fontId="11" fillId="0" borderId="0" xfId="0" applyFont="1" applyFill="1"/>
    <xf numFmtId="0" fontId="7" fillId="0" borderId="6" xfId="4" applyFont="1" applyFill="1" applyBorder="1" applyAlignment="1">
      <alignment vertical="center"/>
    </xf>
    <xf numFmtId="0" fontId="7" fillId="0" borderId="3" xfId="4" applyFont="1" applyFill="1" applyBorder="1" applyAlignment="1">
      <alignment vertical="center"/>
    </xf>
    <xf numFmtId="0" fontId="7" fillId="0" borderId="5" xfId="4" applyFont="1" applyFill="1" applyBorder="1" applyAlignment="1">
      <alignment vertical="center"/>
    </xf>
    <xf numFmtId="0" fontId="7" fillId="0" borderId="10" xfId="4" applyFont="1" applyFill="1" applyBorder="1" applyAlignment="1">
      <alignment vertical="center"/>
    </xf>
    <xf numFmtId="0" fontId="7" fillId="0" borderId="2" xfId="4" applyFont="1" applyFill="1" applyBorder="1" applyAlignment="1">
      <alignment vertical="center"/>
    </xf>
    <xf numFmtId="0" fontId="7" fillId="0" borderId="11" xfId="4" applyFont="1" applyFill="1" applyBorder="1" applyAlignment="1">
      <alignment vertical="center"/>
    </xf>
    <xf numFmtId="0" fontId="7" fillId="0" borderId="7" xfId="4" applyFont="1" applyFill="1" applyBorder="1" applyAlignment="1">
      <alignment vertical="center"/>
    </xf>
    <xf numFmtId="0" fontId="7" fillId="0" borderId="14" xfId="4" applyFont="1" applyFill="1" applyBorder="1" applyAlignment="1">
      <alignment vertical="center"/>
    </xf>
    <xf numFmtId="0" fontId="7" fillId="0" borderId="1" xfId="4" applyFont="1" applyFill="1" applyBorder="1" applyAlignment="1">
      <alignment vertical="center"/>
    </xf>
    <xf numFmtId="0" fontId="7" fillId="0" borderId="13" xfId="4" applyFont="1" applyFill="1" applyBorder="1" applyAlignment="1">
      <alignment vertical="center"/>
    </xf>
    <xf numFmtId="0" fontId="7" fillId="0" borderId="4" xfId="4" applyFont="1" applyFill="1" applyBorder="1" applyAlignment="1">
      <alignment vertical="center"/>
    </xf>
    <xf numFmtId="0" fontId="7" fillId="0" borderId="12" xfId="4" applyFont="1" applyFill="1" applyBorder="1" applyAlignment="1">
      <alignment vertical="center"/>
    </xf>
    <xf numFmtId="0" fontId="7" fillId="0" borderId="9" xfId="4" applyFont="1" applyFill="1" applyBorder="1" applyAlignment="1">
      <alignment vertical="center"/>
    </xf>
    <xf numFmtId="0" fontId="7" fillId="0" borderId="3" xfId="4" applyFont="1" applyFill="1" applyBorder="1" applyAlignment="1">
      <alignment horizontal="center" vertical="center"/>
    </xf>
    <xf numFmtId="0" fontId="7" fillId="0" borderId="0" xfId="4" applyFont="1" applyFill="1" applyBorder="1" applyAlignment="1">
      <alignment horizontal="center" vertical="center"/>
    </xf>
    <xf numFmtId="0" fontId="7" fillId="0" borderId="6" xfId="0" applyFont="1" applyFill="1" applyBorder="1"/>
    <xf numFmtId="0" fontId="7" fillId="0" borderId="10" xfId="0" applyFont="1" applyFill="1" applyBorder="1"/>
    <xf numFmtId="0" fontId="7" fillId="0" borderId="7" xfId="0" applyFont="1" applyFill="1" applyBorder="1"/>
    <xf numFmtId="0" fontId="7" fillId="0" borderId="18" xfId="0" applyFont="1" applyFill="1" applyBorder="1"/>
    <xf numFmtId="0" fontId="7" fillId="0" borderId="19" xfId="0" applyFont="1" applyFill="1" applyBorder="1"/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5" xfId="0" applyFont="1" applyFill="1" applyBorder="1"/>
    <xf numFmtId="0" fontId="7" fillId="0" borderId="12" xfId="0" applyFont="1" applyFill="1" applyBorder="1"/>
    <xf numFmtId="0" fontId="7" fillId="0" borderId="14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7" fillId="0" borderId="10" xfId="0" applyFont="1" applyFill="1" applyBorder="1" applyAlignment="1">
      <alignment vertical="center"/>
    </xf>
    <xf numFmtId="0" fontId="7" fillId="0" borderId="7" xfId="0" applyFont="1" applyFill="1" applyBorder="1" applyAlignment="1">
      <alignment vertical="center"/>
    </xf>
    <xf numFmtId="0" fontId="7" fillId="0" borderId="4" xfId="0" applyFont="1" applyFill="1" applyBorder="1" applyAlignment="1">
      <alignment vertical="center"/>
    </xf>
    <xf numFmtId="0" fontId="7" fillId="0" borderId="6" xfId="0" applyFont="1" applyFill="1" applyBorder="1" applyAlignment="1">
      <alignment vertical="center"/>
    </xf>
    <xf numFmtId="0" fontId="7" fillId="0" borderId="5" xfId="0" applyFont="1" applyFill="1" applyBorder="1" applyAlignment="1">
      <alignment vertical="center"/>
    </xf>
    <xf numFmtId="0" fontId="7" fillId="0" borderId="11" xfId="0" applyFont="1" applyFill="1" applyBorder="1" applyAlignment="1">
      <alignment vertical="center" wrapText="1"/>
    </xf>
    <xf numFmtId="38" fontId="7" fillId="0" borderId="3" xfId="2" applyFont="1" applyFill="1" applyBorder="1" applyAlignment="1">
      <alignment horizontal="right" vertical="center"/>
    </xf>
    <xf numFmtId="176" fontId="7" fillId="0" borderId="12" xfId="4" applyNumberFormat="1" applyFont="1" applyFill="1" applyBorder="1" applyAlignment="1">
      <alignment horizontal="right" vertical="center"/>
    </xf>
    <xf numFmtId="176" fontId="7" fillId="0" borderId="11" xfId="2" applyNumberFormat="1" applyFont="1" applyFill="1" applyBorder="1" applyAlignment="1">
      <alignment horizontal="right" vertical="center"/>
    </xf>
    <xf numFmtId="176" fontId="12" fillId="0" borderId="0" xfId="2" applyNumberFormat="1" applyFont="1" applyFill="1" applyAlignment="1">
      <alignment vertical="center"/>
    </xf>
    <xf numFmtId="0" fontId="12" fillId="0" borderId="0" xfId="0" applyFont="1" applyFill="1" applyAlignment="1"/>
    <xf numFmtId="0" fontId="11" fillId="0" borderId="6" xfId="0" applyFont="1" applyFill="1" applyBorder="1"/>
    <xf numFmtId="0" fontId="13" fillId="0" borderId="3" xfId="0" applyFont="1" applyFill="1" applyBorder="1"/>
    <xf numFmtId="38" fontId="7" fillId="0" borderId="25" xfId="2" applyFont="1" applyFill="1" applyBorder="1" applyAlignment="1">
      <alignment horizontal="right" vertical="center"/>
    </xf>
    <xf numFmtId="38" fontId="7" fillId="0" borderId="9" xfId="2" applyFont="1" applyFill="1" applyBorder="1" applyAlignment="1">
      <alignment horizontal="right" vertical="center"/>
    </xf>
    <xf numFmtId="176" fontId="7" fillId="0" borderId="0" xfId="2" applyNumberFormat="1" applyFont="1" applyFill="1" applyAlignment="1">
      <alignment vertical="center"/>
    </xf>
    <xf numFmtId="38" fontId="10" fillId="0" borderId="5" xfId="2" applyFont="1" applyFill="1" applyBorder="1" applyAlignment="1">
      <alignment horizontal="right" vertical="center"/>
    </xf>
    <xf numFmtId="38" fontId="10" fillId="0" borderId="2" xfId="2" applyFont="1" applyFill="1" applyBorder="1" applyAlignment="1">
      <alignment horizontal="right" vertical="center"/>
    </xf>
    <xf numFmtId="176" fontId="7" fillId="0" borderId="0" xfId="2" applyNumberFormat="1" applyFont="1" applyFill="1" applyAlignment="1">
      <alignment vertical="center" wrapText="1"/>
    </xf>
    <xf numFmtId="0" fontId="7" fillId="0" borderId="4" xfId="0" applyFont="1" applyBorder="1" applyAlignment="1">
      <alignment horizontal="right"/>
    </xf>
    <xf numFmtId="0" fontId="7" fillId="0" borderId="4" xfId="0" applyFont="1" applyBorder="1" applyAlignment="1"/>
    <xf numFmtId="38" fontId="7" fillId="0" borderId="7" xfId="2" applyFont="1" applyFill="1" applyBorder="1" applyAlignment="1">
      <alignment horizontal="left" vertical="center"/>
    </xf>
    <xf numFmtId="0" fontId="7" fillId="0" borderId="25" xfId="0" applyFont="1" applyFill="1" applyBorder="1" applyAlignment="1">
      <alignment vertical="center"/>
    </xf>
    <xf numFmtId="0" fontId="7" fillId="0" borderId="9" xfId="0" applyFont="1" applyFill="1" applyBorder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right"/>
    </xf>
    <xf numFmtId="0" fontId="12" fillId="0" borderId="1" xfId="0" applyFont="1" applyFill="1" applyBorder="1" applyAlignment="1">
      <alignment vertical="center"/>
    </xf>
    <xf numFmtId="0" fontId="12" fillId="0" borderId="13" xfId="0" applyFont="1" applyFill="1" applyBorder="1" applyAlignment="1">
      <alignment vertical="center"/>
    </xf>
    <xf numFmtId="0" fontId="12" fillId="0" borderId="6" xfId="0" applyFont="1" applyFill="1" applyBorder="1" applyAlignment="1">
      <alignment vertical="center"/>
    </xf>
    <xf numFmtId="0" fontId="12" fillId="0" borderId="5" xfId="0" applyFont="1" applyFill="1" applyBorder="1" applyAlignment="1">
      <alignment vertical="center"/>
    </xf>
    <xf numFmtId="0" fontId="12" fillId="0" borderId="10" xfId="0" applyFont="1" applyFill="1" applyBorder="1" applyAlignment="1">
      <alignment vertical="center"/>
    </xf>
    <xf numFmtId="0" fontId="12" fillId="0" borderId="2" xfId="0" applyFont="1" applyFill="1" applyBorder="1" applyAlignment="1">
      <alignment vertical="center"/>
    </xf>
    <xf numFmtId="0" fontId="12" fillId="0" borderId="7" xfId="0" applyFont="1" applyFill="1" applyBorder="1" applyAlignment="1">
      <alignment vertical="center"/>
    </xf>
    <xf numFmtId="0" fontId="12" fillId="0" borderId="4" xfId="0" applyFont="1" applyFill="1" applyBorder="1" applyAlignment="1">
      <alignment vertical="center"/>
    </xf>
    <xf numFmtId="0" fontId="12" fillId="0" borderId="12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14" xfId="0" applyFont="1" applyFill="1" applyBorder="1" applyAlignment="1">
      <alignment vertical="center"/>
    </xf>
    <xf numFmtId="0" fontId="12" fillId="0" borderId="13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182" fontId="12" fillId="3" borderId="3" xfId="0" applyNumberFormat="1" applyFont="1" applyFill="1" applyBorder="1" applyAlignment="1">
      <alignment horizontal="center" vertical="center"/>
    </xf>
    <xf numFmtId="179" fontId="7" fillId="3" borderId="1" xfId="4" applyNumberFormat="1" applyFont="1" applyFill="1" applyBorder="1" applyAlignment="1">
      <alignment horizontal="center" vertical="center"/>
    </xf>
    <xf numFmtId="179" fontId="7" fillId="3" borderId="13" xfId="4" applyNumberFormat="1" applyFont="1" applyFill="1" applyBorder="1" applyAlignment="1">
      <alignment horizontal="center" vertical="center"/>
    </xf>
    <xf numFmtId="0" fontId="13" fillId="0" borderId="5" xfId="0" applyFont="1" applyFill="1" applyBorder="1"/>
    <xf numFmtId="0" fontId="7" fillId="0" borderId="25" xfId="0" applyFont="1" applyFill="1" applyBorder="1"/>
    <xf numFmtId="0" fontId="7" fillId="0" borderId="9" xfId="0" applyFont="1" applyFill="1" applyBorder="1"/>
    <xf numFmtId="0" fontId="7" fillId="0" borderId="11" xfId="0" applyFont="1" applyFill="1" applyBorder="1"/>
    <xf numFmtId="0" fontId="7" fillId="0" borderId="10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2" xfId="0" applyFont="1" applyFill="1" applyBorder="1"/>
    <xf numFmtId="0" fontId="7" fillId="0" borderId="4" xfId="4" applyFont="1" applyFill="1" applyBorder="1" applyAlignment="1">
      <alignment horizontal="center" vertical="center"/>
    </xf>
    <xf numFmtId="178" fontId="7" fillId="0" borderId="11" xfId="2" applyNumberFormat="1" applyFont="1" applyFill="1" applyBorder="1" applyAlignment="1">
      <alignment horizontal="right" vertical="center"/>
    </xf>
    <xf numFmtId="176" fontId="7" fillId="0" borderId="9" xfId="2" applyNumberFormat="1" applyFont="1" applyFill="1" applyBorder="1" applyAlignment="1">
      <alignment horizontal="right" vertical="center"/>
    </xf>
    <xf numFmtId="0" fontId="12" fillId="0" borderId="7" xfId="0" applyFont="1" applyFill="1" applyBorder="1" applyAlignment="1">
      <alignment horizontal="left" vertical="center"/>
    </xf>
    <xf numFmtId="0" fontId="12" fillId="0" borderId="25" xfId="0" applyFont="1" applyFill="1" applyBorder="1" applyAlignment="1">
      <alignment horizontal="left" vertical="center" indent="1"/>
    </xf>
    <xf numFmtId="0" fontId="12" fillId="0" borderId="9" xfId="0" applyFont="1" applyFill="1" applyBorder="1" applyAlignment="1">
      <alignment horizontal="left" vertical="center" indent="1"/>
    </xf>
    <xf numFmtId="0" fontId="12" fillId="0" borderId="11" xfId="0" applyFont="1" applyFill="1" applyBorder="1" applyAlignment="1">
      <alignment horizontal="left" vertical="center" indent="1"/>
    </xf>
    <xf numFmtId="38" fontId="7" fillId="0" borderId="2" xfId="2" applyFont="1" applyFill="1" applyBorder="1" applyAlignment="1">
      <alignment horizontal="right" vertical="center"/>
    </xf>
    <xf numFmtId="38" fontId="7" fillId="0" borderId="12" xfId="2" applyFont="1" applyFill="1" applyBorder="1" applyAlignment="1">
      <alignment horizontal="right" vertical="center"/>
    </xf>
    <xf numFmtId="38" fontId="7" fillId="0" borderId="5" xfId="2" applyFont="1" applyFill="1" applyBorder="1" applyAlignment="1">
      <alignment horizontal="right" vertical="center"/>
    </xf>
    <xf numFmtId="0" fontId="7" fillId="0" borderId="0" xfId="0" applyFont="1" applyAlignment="1">
      <alignment vertical="center"/>
    </xf>
    <xf numFmtId="176" fontId="7" fillId="0" borderId="11" xfId="4" applyNumberFormat="1" applyFont="1" applyFill="1" applyBorder="1" applyAlignment="1">
      <alignment horizontal="right" vertical="center"/>
    </xf>
    <xf numFmtId="176" fontId="7" fillId="0" borderId="25" xfId="4" applyNumberFormat="1" applyFont="1" applyFill="1" applyBorder="1" applyAlignment="1">
      <alignment horizontal="right" vertical="center"/>
    </xf>
    <xf numFmtId="176" fontId="7" fillId="0" borderId="9" xfId="4" applyNumberFormat="1" applyFont="1" applyFill="1" applyBorder="1" applyAlignment="1">
      <alignment horizontal="right" vertical="center"/>
    </xf>
    <xf numFmtId="180" fontId="7" fillId="0" borderId="11" xfId="4" applyNumberFormat="1" applyFont="1" applyFill="1" applyBorder="1" applyAlignment="1">
      <alignment horizontal="right" vertical="center"/>
    </xf>
    <xf numFmtId="176" fontId="7" fillId="0" borderId="26" xfId="2" applyNumberFormat="1" applyFont="1" applyFill="1" applyBorder="1" applyAlignment="1">
      <alignment horizontal="right" vertical="center"/>
    </xf>
    <xf numFmtId="176" fontId="7" fillId="0" borderId="25" xfId="2" applyNumberFormat="1" applyFont="1" applyFill="1" applyBorder="1" applyAlignment="1">
      <alignment horizontal="right" vertical="center"/>
    </xf>
    <xf numFmtId="178" fontId="7" fillId="0" borderId="10" xfId="2" applyNumberFormat="1" applyFont="1" applyFill="1" applyBorder="1" applyAlignment="1">
      <alignment horizontal="right" vertical="center"/>
    </xf>
    <xf numFmtId="178" fontId="7" fillId="0" borderId="7" xfId="2" applyNumberFormat="1" applyFont="1" applyFill="1" applyBorder="1" applyAlignment="1">
      <alignment horizontal="right" vertical="center"/>
    </xf>
    <xf numFmtId="178" fontId="7" fillId="0" borderId="6" xfId="2" applyNumberFormat="1" applyFont="1" applyFill="1" applyBorder="1" applyAlignment="1">
      <alignment horizontal="right" vertical="center"/>
    </xf>
    <xf numFmtId="176" fontId="12" fillId="0" borderId="3" xfId="0" applyNumberFormat="1" applyFont="1" applyFill="1" applyBorder="1" applyAlignment="1">
      <alignment horizontal="right" vertical="center"/>
    </xf>
    <xf numFmtId="176" fontId="12" fillId="0" borderId="0" xfId="0" applyNumberFormat="1" applyFont="1" applyFill="1" applyBorder="1" applyAlignment="1">
      <alignment horizontal="right" vertical="center"/>
    </xf>
    <xf numFmtId="176" fontId="12" fillId="0" borderId="4" xfId="0" applyNumberFormat="1" applyFont="1" applyFill="1" applyBorder="1" applyAlignment="1">
      <alignment horizontal="right" vertical="center"/>
    </xf>
    <xf numFmtId="0" fontId="12" fillId="0" borderId="1" xfId="0" applyFont="1" applyFill="1" applyBorder="1" applyAlignment="1">
      <alignment horizontal="right" vertical="center"/>
    </xf>
    <xf numFmtId="177" fontId="12" fillId="0" borderId="1" xfId="0" applyNumberFormat="1" applyFont="1" applyFill="1" applyBorder="1" applyAlignment="1">
      <alignment horizontal="right" vertical="center"/>
    </xf>
    <xf numFmtId="38" fontId="7" fillId="0" borderId="27" xfId="2" applyFont="1" applyFill="1" applyBorder="1" applyAlignment="1">
      <alignment horizontal="right" vertical="center"/>
    </xf>
    <xf numFmtId="177" fontId="7" fillId="0" borderId="12" xfId="1" applyNumberFormat="1" applyFont="1" applyFill="1" applyBorder="1" applyAlignment="1">
      <alignment horizontal="right" vertical="center"/>
    </xf>
    <xf numFmtId="177" fontId="7" fillId="0" borderId="0" xfId="1" applyNumberFormat="1" applyFont="1" applyFill="1" applyBorder="1" applyAlignment="1">
      <alignment horizontal="right" vertical="center"/>
    </xf>
    <xf numFmtId="10" fontId="7" fillId="0" borderId="5" xfId="0" applyNumberFormat="1" applyFont="1" applyFill="1" applyBorder="1" applyAlignment="1">
      <alignment horizontal="right" vertical="center"/>
    </xf>
    <xf numFmtId="181" fontId="7" fillId="0" borderId="0" xfId="0" applyNumberFormat="1" applyFont="1" applyFill="1" applyBorder="1" applyAlignment="1">
      <alignment horizontal="right"/>
    </xf>
    <xf numFmtId="38" fontId="7" fillId="0" borderId="13" xfId="2" applyFont="1" applyFill="1" applyBorder="1" applyAlignment="1">
      <alignment horizontal="right" vertical="center"/>
    </xf>
    <xf numFmtId="38" fontId="7" fillId="0" borderId="2" xfId="2" applyFont="1" applyFill="1" applyBorder="1" applyAlignment="1">
      <alignment horizontal="right" vertical="center"/>
    </xf>
    <xf numFmtId="38" fontId="7" fillId="0" borderId="5" xfId="2" applyFont="1" applyFill="1" applyBorder="1" applyAlignment="1">
      <alignment horizontal="right" vertical="center"/>
    </xf>
    <xf numFmtId="177" fontId="7" fillId="0" borderId="10" xfId="1" applyNumberFormat="1" applyFont="1" applyFill="1" applyBorder="1" applyAlignment="1">
      <alignment vertical="center"/>
    </xf>
    <xf numFmtId="177" fontId="7" fillId="0" borderId="6" xfId="1" applyNumberFormat="1" applyFont="1" applyFill="1" applyBorder="1" applyAlignment="1">
      <alignment vertical="center"/>
    </xf>
    <xf numFmtId="0" fontId="7" fillId="0" borderId="3" xfId="0" applyFont="1" applyFill="1" applyBorder="1" applyAlignment="1">
      <alignment vertical="center"/>
    </xf>
    <xf numFmtId="0" fontId="7" fillId="0" borderId="37" xfId="0" applyFont="1" applyFill="1" applyBorder="1" applyAlignment="1">
      <alignment vertical="center"/>
    </xf>
    <xf numFmtId="177" fontId="7" fillId="0" borderId="7" xfId="1" applyNumberFormat="1" applyFont="1" applyFill="1" applyBorder="1" applyAlignment="1">
      <alignment vertical="center"/>
    </xf>
    <xf numFmtId="177" fontId="7" fillId="0" borderId="4" xfId="1" applyNumberFormat="1" applyFont="1" applyFill="1" applyBorder="1" applyAlignment="1">
      <alignment vertical="center"/>
    </xf>
    <xf numFmtId="177" fontId="7" fillId="0" borderId="25" xfId="1" applyNumberFormat="1" applyFont="1" applyFill="1" applyBorder="1" applyAlignment="1">
      <alignment vertical="center"/>
    </xf>
    <xf numFmtId="38" fontId="7" fillId="0" borderId="23" xfId="2" applyFont="1" applyFill="1" applyBorder="1" applyAlignment="1">
      <alignment horizontal="right" vertical="center"/>
    </xf>
    <xf numFmtId="177" fontId="7" fillId="0" borderId="33" xfId="1" applyNumberFormat="1" applyFont="1" applyFill="1" applyBorder="1" applyAlignment="1">
      <alignment horizontal="right" vertical="center"/>
    </xf>
    <xf numFmtId="38" fontId="7" fillId="0" borderId="16" xfId="2" applyFont="1" applyFill="1" applyBorder="1" applyAlignment="1">
      <alignment horizontal="right" vertical="center"/>
    </xf>
    <xf numFmtId="177" fontId="7" fillId="0" borderId="36" xfId="1" applyNumberFormat="1" applyFont="1" applyFill="1" applyBorder="1" applyAlignment="1">
      <alignment horizontal="right" vertical="center"/>
    </xf>
    <xf numFmtId="38" fontId="7" fillId="0" borderId="17" xfId="2" applyFont="1" applyFill="1" applyBorder="1" applyAlignment="1">
      <alignment horizontal="right" vertical="center"/>
    </xf>
    <xf numFmtId="177" fontId="7" fillId="0" borderId="29" xfId="1" applyNumberFormat="1" applyFont="1" applyFill="1" applyBorder="1" applyAlignment="1">
      <alignment horizontal="right" vertical="center"/>
    </xf>
    <xf numFmtId="0" fontId="7" fillId="0" borderId="3" xfId="0" applyFont="1" applyFill="1" applyBorder="1" applyAlignment="1">
      <alignment horizontal="right" vertical="center"/>
    </xf>
    <xf numFmtId="0" fontId="7" fillId="0" borderId="4" xfId="0" applyFont="1" applyFill="1" applyBorder="1" applyAlignment="1">
      <alignment horizontal="right" vertical="center"/>
    </xf>
    <xf numFmtId="176" fontId="7" fillId="0" borderId="32" xfId="2" applyNumberFormat="1" applyFont="1" applyFill="1" applyBorder="1" applyAlignment="1">
      <alignment horizontal="right" vertical="center" shrinkToFit="1"/>
    </xf>
    <xf numFmtId="176" fontId="7" fillId="0" borderId="31" xfId="2" applyNumberFormat="1" applyFont="1" applyFill="1" applyBorder="1" applyAlignment="1">
      <alignment horizontal="right" vertical="center" shrinkToFit="1"/>
    </xf>
    <xf numFmtId="176" fontId="7" fillId="0" borderId="34" xfId="2" applyNumberFormat="1" applyFont="1" applyFill="1" applyBorder="1" applyAlignment="1">
      <alignment horizontal="right" vertical="center" shrinkToFit="1"/>
    </xf>
    <xf numFmtId="176" fontId="7" fillId="0" borderId="33" xfId="2" applyNumberFormat="1" applyFont="1" applyFill="1" applyBorder="1" applyAlignment="1">
      <alignment horizontal="right" vertical="center" shrinkToFit="1"/>
    </xf>
    <xf numFmtId="176" fontId="7" fillId="0" borderId="35" xfId="2" applyNumberFormat="1" applyFont="1" applyFill="1" applyBorder="1" applyAlignment="1">
      <alignment horizontal="right" vertical="center" shrinkToFit="1"/>
    </xf>
    <xf numFmtId="176" fontId="7" fillId="0" borderId="36" xfId="2" applyNumberFormat="1" applyFont="1" applyFill="1" applyBorder="1" applyAlignment="1">
      <alignment horizontal="right" vertical="center" shrinkToFit="1"/>
    </xf>
    <xf numFmtId="176" fontId="7" fillId="0" borderId="8" xfId="2" applyNumberFormat="1" applyFont="1" applyFill="1" applyBorder="1" applyAlignment="1">
      <alignment horizontal="right" vertical="center" shrinkToFit="1"/>
    </xf>
    <xf numFmtId="176" fontId="7" fillId="0" borderId="29" xfId="2" applyNumberFormat="1" applyFont="1" applyFill="1" applyBorder="1" applyAlignment="1">
      <alignment horizontal="right" vertical="center" shrinkToFit="1"/>
    </xf>
    <xf numFmtId="0" fontId="11" fillId="0" borderId="0" xfId="0" applyFont="1" applyFill="1" applyAlignment="1"/>
    <xf numFmtId="0" fontId="11" fillId="0" borderId="0" xfId="0" applyFont="1" applyAlignment="1"/>
    <xf numFmtId="0" fontId="11" fillId="0" borderId="0" xfId="4" applyFont="1" applyFill="1" applyAlignment="1">
      <alignment vertical="center"/>
    </xf>
    <xf numFmtId="0" fontId="11" fillId="0" borderId="0" xfId="0" applyFont="1" applyAlignment="1">
      <alignment vertical="center"/>
    </xf>
    <xf numFmtId="38" fontId="10" fillId="0" borderId="25" xfId="2" applyFont="1" applyFill="1" applyBorder="1" applyAlignment="1">
      <alignment horizontal="right" vertical="center"/>
    </xf>
    <xf numFmtId="38" fontId="10" fillId="0" borderId="9" xfId="2" applyFont="1" applyFill="1" applyBorder="1" applyAlignment="1">
      <alignment horizontal="right" vertical="center"/>
    </xf>
    <xf numFmtId="38" fontId="10" fillId="0" borderId="11" xfId="2" applyFont="1" applyFill="1" applyBorder="1" applyAlignment="1">
      <alignment horizontal="right" vertical="center"/>
    </xf>
    <xf numFmtId="0" fontId="11" fillId="0" borderId="0" xfId="0" applyFont="1" applyAlignment="1">
      <alignment vertical="center"/>
    </xf>
    <xf numFmtId="38" fontId="7" fillId="0" borderId="7" xfId="2" applyFont="1" applyFill="1" applyBorder="1" applyAlignment="1">
      <alignment horizontal="right" vertical="center"/>
    </xf>
    <xf numFmtId="38" fontId="7" fillId="0" borderId="6" xfId="2" applyFont="1" applyFill="1" applyBorder="1" applyAlignment="1">
      <alignment horizontal="right" vertical="center"/>
    </xf>
    <xf numFmtId="176" fontId="11" fillId="0" borderId="0" xfId="2" applyNumberFormat="1" applyFont="1" applyAlignment="1">
      <alignment vertical="center"/>
    </xf>
    <xf numFmtId="180" fontId="7" fillId="0" borderId="26" xfId="2" applyNumberFormat="1" applyFont="1" applyFill="1" applyBorder="1" applyAlignment="1">
      <alignment vertical="center"/>
    </xf>
    <xf numFmtId="38" fontId="11" fillId="0" borderId="0" xfId="2" applyFont="1" applyFill="1" applyAlignment="1">
      <alignment vertical="center"/>
    </xf>
    <xf numFmtId="38" fontId="10" fillId="0" borderId="6" xfId="2" applyFont="1" applyFill="1" applyBorder="1" applyAlignment="1">
      <alignment horizontal="right" vertical="center"/>
    </xf>
    <xf numFmtId="38" fontId="10" fillId="0" borderId="10" xfId="2" applyFont="1" applyFill="1" applyBorder="1" applyAlignment="1">
      <alignment horizontal="right" vertical="center"/>
    </xf>
    <xf numFmtId="38" fontId="10" fillId="0" borderId="7" xfId="2" applyFont="1" applyFill="1" applyBorder="1" applyAlignment="1">
      <alignment horizontal="right" vertical="center"/>
    </xf>
    <xf numFmtId="180" fontId="10" fillId="0" borderId="26" xfId="2" applyNumberFormat="1" applyFont="1" applyFill="1" applyBorder="1" applyAlignment="1">
      <alignment horizontal="right" vertical="center"/>
    </xf>
    <xf numFmtId="38" fontId="10" fillId="0" borderId="14" xfId="2" applyFont="1" applyFill="1" applyBorder="1" applyAlignment="1">
      <alignment horizontal="right" vertical="center"/>
    </xf>
    <xf numFmtId="38" fontId="7" fillId="0" borderId="1" xfId="2" applyFont="1" applyFill="1" applyBorder="1" applyAlignment="1">
      <alignment horizontal="right" vertical="center"/>
    </xf>
    <xf numFmtId="180" fontId="7" fillId="0" borderId="26" xfId="2" applyNumberFormat="1" applyFont="1" applyFill="1" applyBorder="1" applyAlignment="1">
      <alignment horizontal="right" vertical="center"/>
    </xf>
    <xf numFmtId="176" fontId="7" fillId="0" borderId="24" xfId="2" applyNumberFormat="1" applyFont="1" applyFill="1" applyBorder="1" applyAlignment="1">
      <alignment horizontal="right" vertical="center"/>
    </xf>
    <xf numFmtId="177" fontId="11" fillId="2" borderId="0" xfId="1" applyNumberFormat="1" applyFont="1" applyFill="1" applyBorder="1"/>
    <xf numFmtId="0" fontId="11" fillId="0" borderId="0" xfId="0" applyFont="1"/>
    <xf numFmtId="0" fontId="7" fillId="3" borderId="14" xfId="0" applyFont="1" applyFill="1" applyBorder="1" applyAlignment="1">
      <alignment horizontal="center" vertical="center"/>
    </xf>
    <xf numFmtId="0" fontId="7" fillId="0" borderId="0" xfId="0" applyFont="1" applyAlignment="1"/>
    <xf numFmtId="38" fontId="7" fillId="0" borderId="6" xfId="2" applyFont="1" applyFill="1" applyBorder="1" applyAlignment="1">
      <alignment horizontal="right" vertical="center"/>
    </xf>
    <xf numFmtId="38" fontId="7" fillId="0" borderId="5" xfId="2" applyFont="1" applyFill="1" applyBorder="1" applyAlignment="1">
      <alignment horizontal="right" vertical="center"/>
    </xf>
    <xf numFmtId="38" fontId="7" fillId="0" borderId="2" xfId="2" applyFont="1" applyFill="1" applyBorder="1" applyAlignment="1">
      <alignment horizontal="right" vertical="center"/>
    </xf>
    <xf numFmtId="0" fontId="7" fillId="0" borderId="0" xfId="0" applyFont="1" applyAlignment="1">
      <alignment vertical="center"/>
    </xf>
    <xf numFmtId="176" fontId="12" fillId="0" borderId="5" xfId="0" applyNumberFormat="1" applyFont="1" applyFill="1" applyBorder="1" applyAlignment="1">
      <alignment vertical="center"/>
    </xf>
    <xf numFmtId="176" fontId="12" fillId="0" borderId="2" xfId="0" applyNumberFormat="1" applyFont="1" applyFill="1" applyBorder="1" applyAlignment="1">
      <alignment vertical="center"/>
    </xf>
    <xf numFmtId="176" fontId="12" fillId="0" borderId="12" xfId="0" applyNumberFormat="1" applyFont="1" applyFill="1" applyBorder="1" applyAlignment="1">
      <alignment vertical="center"/>
    </xf>
    <xf numFmtId="176" fontId="12" fillId="0" borderId="2" xfId="0" applyNumberFormat="1" applyFont="1" applyFill="1" applyBorder="1" applyAlignment="1">
      <alignment horizontal="right" vertical="center"/>
    </xf>
    <xf numFmtId="176" fontId="12" fillId="0" borderId="12" xfId="0" applyNumberFormat="1" applyFont="1" applyFill="1" applyBorder="1" applyAlignment="1">
      <alignment horizontal="right" vertical="center"/>
    </xf>
    <xf numFmtId="176" fontId="12" fillId="0" borderId="5" xfId="0" applyNumberFormat="1" applyFont="1" applyFill="1" applyBorder="1" applyAlignment="1">
      <alignment horizontal="right" vertical="center"/>
    </xf>
    <xf numFmtId="177" fontId="12" fillId="0" borderId="13" xfId="0" applyNumberFormat="1" applyFont="1" applyFill="1" applyBorder="1" applyAlignment="1">
      <alignment vertical="center"/>
    </xf>
    <xf numFmtId="38" fontId="7" fillId="0" borderId="27" xfId="2" applyFont="1" applyFill="1" applyBorder="1" applyAlignment="1">
      <alignment vertical="center"/>
    </xf>
    <xf numFmtId="38" fontId="7" fillId="0" borderId="2" xfId="2" applyFont="1" applyFill="1" applyBorder="1" applyAlignment="1">
      <alignment vertical="center"/>
    </xf>
    <xf numFmtId="177" fontId="7" fillId="0" borderId="12" xfId="1" applyNumberFormat="1" applyFont="1" applyFill="1" applyBorder="1" applyAlignment="1">
      <alignment vertical="center"/>
    </xf>
    <xf numFmtId="10" fontId="7" fillId="0" borderId="5" xfId="0" applyNumberFormat="1" applyFont="1" applyFill="1" applyBorder="1" applyAlignment="1">
      <alignment vertical="center"/>
    </xf>
    <xf numFmtId="10" fontId="7" fillId="0" borderId="2" xfId="1" applyNumberFormat="1" applyFont="1" applyFill="1" applyBorder="1" applyAlignment="1">
      <alignment vertical="center"/>
    </xf>
    <xf numFmtId="10" fontId="7" fillId="0" borderId="12" xfId="1" applyNumberFormat="1" applyFont="1" applyFill="1" applyBorder="1" applyAlignment="1">
      <alignment vertical="center"/>
    </xf>
    <xf numFmtId="38" fontId="7" fillId="0" borderId="12" xfId="2" applyFont="1" applyFill="1" applyBorder="1" applyAlignment="1">
      <alignment vertical="center"/>
    </xf>
    <xf numFmtId="38" fontId="7" fillId="0" borderId="23" xfId="2" applyFont="1" applyFill="1" applyBorder="1" applyAlignment="1">
      <alignment vertical="center"/>
    </xf>
    <xf numFmtId="177" fontId="7" fillId="0" borderId="33" xfId="1" applyNumberFormat="1" applyFont="1" applyFill="1" applyBorder="1" applyAlignment="1">
      <alignment vertical="center"/>
    </xf>
    <xf numFmtId="38" fontId="7" fillId="0" borderId="16" xfId="2" applyFont="1" applyFill="1" applyBorder="1" applyAlignment="1">
      <alignment vertical="center"/>
    </xf>
    <xf numFmtId="177" fontId="7" fillId="0" borderId="36" xfId="1" applyNumberFormat="1" applyFont="1" applyFill="1" applyBorder="1" applyAlignment="1">
      <alignment vertical="center"/>
    </xf>
    <xf numFmtId="38" fontId="7" fillId="0" borderId="17" xfId="2" applyFont="1" applyFill="1" applyBorder="1" applyAlignment="1">
      <alignment vertical="center"/>
    </xf>
    <xf numFmtId="177" fontId="7" fillId="0" borderId="29" xfId="1" applyNumberFormat="1" applyFont="1" applyFill="1" applyBorder="1" applyAlignment="1">
      <alignment vertical="center"/>
    </xf>
    <xf numFmtId="176" fontId="7" fillId="0" borderId="32" xfId="2" applyNumberFormat="1" applyFont="1" applyFill="1" applyBorder="1" applyAlignment="1">
      <alignment vertical="center" shrinkToFit="1"/>
    </xf>
    <xf numFmtId="176" fontId="7" fillId="0" borderId="31" xfId="2" applyNumberFormat="1" applyFont="1" applyFill="1" applyBorder="1" applyAlignment="1">
      <alignment vertical="center" shrinkToFit="1"/>
    </xf>
    <xf numFmtId="176" fontId="7" fillId="0" borderId="34" xfId="2" applyNumberFormat="1" applyFont="1" applyFill="1" applyBorder="1" applyAlignment="1">
      <alignment vertical="center" shrinkToFit="1"/>
    </xf>
    <xf numFmtId="176" fontId="7" fillId="0" borderId="33" xfId="2" applyNumberFormat="1" applyFont="1" applyFill="1" applyBorder="1" applyAlignment="1">
      <alignment vertical="center" shrinkToFit="1"/>
    </xf>
    <xf numFmtId="176" fontId="7" fillId="0" borderId="35" xfId="2" applyNumberFormat="1" applyFont="1" applyFill="1" applyBorder="1" applyAlignment="1">
      <alignment vertical="center" shrinkToFit="1"/>
    </xf>
    <xf numFmtId="176" fontId="7" fillId="0" borderId="36" xfId="2" applyNumberFormat="1" applyFont="1" applyFill="1" applyBorder="1" applyAlignment="1">
      <alignment vertical="center" shrinkToFit="1"/>
    </xf>
    <xf numFmtId="176" fontId="7" fillId="0" borderId="8" xfId="2" applyNumberFormat="1" applyFont="1" applyFill="1" applyBorder="1" applyAlignment="1">
      <alignment vertical="center" shrinkToFit="1"/>
    </xf>
    <xf numFmtId="176" fontId="7" fillId="0" borderId="29" xfId="2" applyNumberFormat="1" applyFont="1" applyFill="1" applyBorder="1" applyAlignment="1">
      <alignment vertical="center" shrinkToFit="1"/>
    </xf>
    <xf numFmtId="176" fontId="7" fillId="0" borderId="0" xfId="8" applyNumberFormat="1" applyFont="1" applyAlignment="1">
      <alignment vertical="center"/>
    </xf>
    <xf numFmtId="176" fontId="7" fillId="0" borderId="0" xfId="8" applyNumberFormat="1" applyFont="1" applyFill="1" applyAlignment="1">
      <alignment vertical="center"/>
    </xf>
    <xf numFmtId="176" fontId="7" fillId="0" borderId="0" xfId="8" applyNumberFormat="1" applyFont="1" applyBorder="1" applyAlignment="1">
      <alignment vertical="center"/>
    </xf>
    <xf numFmtId="0" fontId="16" fillId="0" borderId="0" xfId="0" applyFont="1" applyAlignment="1"/>
    <xf numFmtId="0" fontId="16" fillId="0" borderId="0" xfId="0" applyFont="1" applyBorder="1" applyAlignment="1"/>
    <xf numFmtId="0" fontId="17" fillId="0" borderId="0" xfId="0" applyFont="1" applyBorder="1" applyAlignment="1">
      <alignment horizontal="right"/>
    </xf>
    <xf numFmtId="0" fontId="18" fillId="0" borderId="0" xfId="0" applyFont="1" applyAlignment="1">
      <alignment horizontal="right"/>
    </xf>
    <xf numFmtId="0" fontId="18" fillId="0" borderId="0" xfId="0" applyFont="1" applyBorder="1" applyAlignment="1">
      <alignment horizontal="right"/>
    </xf>
    <xf numFmtId="0" fontId="16" fillId="0" borderId="0" xfId="0" applyFont="1" applyFill="1" applyAlignment="1"/>
    <xf numFmtId="0" fontId="16" fillId="0" borderId="0" xfId="0" applyFont="1" applyFill="1" applyBorder="1" applyAlignment="1"/>
    <xf numFmtId="0" fontId="18" fillId="0" borderId="0" xfId="0" applyFont="1" applyFill="1" applyAlignment="1">
      <alignment horizontal="right"/>
    </xf>
    <xf numFmtId="0" fontId="7" fillId="3" borderId="1" xfId="0" applyFont="1" applyFill="1" applyBorder="1" applyAlignment="1">
      <alignment horizontal="center" vertical="center"/>
    </xf>
    <xf numFmtId="17" fontId="16" fillId="3" borderId="1" xfId="0" quotePrefix="1" applyNumberFormat="1" applyFont="1" applyFill="1" applyBorder="1" applyAlignment="1">
      <alignment horizontal="right" vertical="center"/>
    </xf>
    <xf numFmtId="17" fontId="16" fillId="3" borderId="13" xfId="0" quotePrefix="1" applyNumberFormat="1" applyFont="1" applyFill="1" applyBorder="1" applyAlignment="1">
      <alignment horizontal="right" vertical="center"/>
    </xf>
    <xf numFmtId="0" fontId="16" fillId="0" borderId="0" xfId="0" applyFont="1" applyAlignment="1">
      <alignment horizontal="center" vertical="center"/>
    </xf>
    <xf numFmtId="0" fontId="16" fillId="3" borderId="14" xfId="0" quotePrefix="1" applyFont="1" applyFill="1" applyBorder="1" applyAlignment="1">
      <alignment horizontal="right" vertical="center"/>
    </xf>
    <xf numFmtId="0" fontId="16" fillId="3" borderId="1" xfId="0" quotePrefix="1" applyFont="1" applyFill="1" applyBorder="1" applyAlignment="1">
      <alignment horizontal="right" vertical="center"/>
    </xf>
    <xf numFmtId="0" fontId="16" fillId="3" borderId="13" xfId="0" quotePrefix="1" applyFont="1" applyFill="1" applyBorder="1" applyAlignment="1">
      <alignment horizontal="right" vertical="center"/>
    </xf>
    <xf numFmtId="17" fontId="16" fillId="3" borderId="14" xfId="0" quotePrefix="1" applyNumberFormat="1" applyFont="1" applyFill="1" applyBorder="1" applyAlignment="1">
      <alignment horizontal="right" vertical="center"/>
    </xf>
    <xf numFmtId="0" fontId="16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38" fontId="16" fillId="0" borderId="6" xfId="8" applyFont="1" applyFill="1" applyBorder="1" applyAlignment="1">
      <alignment vertical="center"/>
    </xf>
    <xf numFmtId="38" fontId="16" fillId="0" borderId="3" xfId="8" applyFont="1" applyFill="1" applyBorder="1" applyAlignment="1">
      <alignment vertical="center"/>
    </xf>
    <xf numFmtId="38" fontId="16" fillId="0" borderId="5" xfId="8" applyFont="1" applyFill="1" applyBorder="1" applyAlignment="1">
      <alignment vertical="center"/>
    </xf>
    <xf numFmtId="0" fontId="16" fillId="0" borderId="0" xfId="0" applyFont="1" applyFill="1" applyAlignment="1">
      <alignment vertical="center"/>
    </xf>
    <xf numFmtId="176" fontId="16" fillId="0" borderId="6" xfId="0" applyNumberFormat="1" applyFont="1" applyFill="1" applyBorder="1" applyAlignment="1">
      <alignment vertical="center"/>
    </xf>
    <xf numFmtId="176" fontId="16" fillId="0" borderId="3" xfId="0" applyNumberFormat="1" applyFont="1" applyFill="1" applyBorder="1" applyAlignment="1">
      <alignment vertical="center"/>
    </xf>
    <xf numFmtId="176" fontId="16" fillId="0" borderId="5" xfId="0" applyNumberFormat="1" applyFont="1" applyFill="1" applyBorder="1" applyAlignment="1">
      <alignment vertical="center"/>
    </xf>
    <xf numFmtId="183" fontId="16" fillId="0" borderId="6" xfId="1" applyNumberFormat="1" applyFont="1" applyFill="1" applyBorder="1" applyAlignment="1">
      <alignment vertical="center"/>
    </xf>
    <xf numFmtId="183" fontId="16" fillId="0" borderId="3" xfId="0" applyNumberFormat="1" applyFont="1" applyFill="1" applyBorder="1" applyAlignment="1">
      <alignment vertical="center"/>
    </xf>
    <xf numFmtId="183" fontId="16" fillId="0" borderId="5" xfId="0" applyNumberFormat="1" applyFont="1" applyFill="1" applyBorder="1" applyAlignment="1">
      <alignment vertical="center"/>
    </xf>
    <xf numFmtId="184" fontId="16" fillId="0" borderId="6" xfId="0" applyNumberFormat="1" applyFont="1" applyFill="1" applyBorder="1" applyAlignment="1">
      <alignment vertical="center"/>
    </xf>
    <xf numFmtId="184" fontId="16" fillId="0" borderId="3" xfId="0" applyNumberFormat="1" applyFont="1" applyFill="1" applyBorder="1" applyAlignment="1">
      <alignment vertical="center"/>
    </xf>
    <xf numFmtId="184" fontId="16" fillId="0" borderId="5" xfId="0" applyNumberFormat="1" applyFont="1" applyFill="1" applyBorder="1" applyAlignment="1">
      <alignment vertical="center"/>
    </xf>
    <xf numFmtId="177" fontId="7" fillId="0" borderId="0" xfId="1" applyNumberFormat="1" applyFont="1" applyAlignment="1">
      <alignment vertical="center"/>
    </xf>
    <xf numFmtId="176" fontId="7" fillId="0" borderId="0" xfId="0" applyNumberFormat="1" applyFont="1" applyFill="1" applyBorder="1" applyAlignment="1">
      <alignment vertical="center"/>
    </xf>
    <xf numFmtId="38" fontId="7" fillId="0" borderId="0" xfId="0" applyNumberFormat="1" applyFont="1" applyAlignment="1">
      <alignment vertical="center"/>
    </xf>
    <xf numFmtId="183" fontId="16" fillId="0" borderId="6" xfId="0" applyNumberFormat="1" applyFont="1" applyFill="1" applyBorder="1" applyAlignment="1">
      <alignment vertical="center"/>
    </xf>
    <xf numFmtId="38" fontId="16" fillId="0" borderId="10" xfId="8" applyFont="1" applyFill="1" applyBorder="1" applyAlignment="1">
      <alignment vertical="center"/>
    </xf>
    <xf numFmtId="38" fontId="16" fillId="0" borderId="0" xfId="8" applyFont="1" applyFill="1" applyBorder="1" applyAlignment="1">
      <alignment vertical="center"/>
    </xf>
    <xf numFmtId="38" fontId="16" fillId="0" borderId="2" xfId="8" applyFont="1" applyFill="1" applyBorder="1" applyAlignment="1">
      <alignment vertical="center"/>
    </xf>
    <xf numFmtId="0" fontId="16" fillId="0" borderId="0" xfId="0" applyFont="1" applyFill="1" applyBorder="1" applyAlignment="1">
      <alignment vertical="center"/>
    </xf>
    <xf numFmtId="176" fontId="16" fillId="0" borderId="10" xfId="0" applyNumberFormat="1" applyFont="1" applyFill="1" applyBorder="1" applyAlignment="1">
      <alignment vertical="center"/>
    </xf>
    <xf numFmtId="176" fontId="16" fillId="0" borderId="0" xfId="0" applyNumberFormat="1" applyFont="1" applyFill="1" applyBorder="1" applyAlignment="1">
      <alignment vertical="center"/>
    </xf>
    <xf numFmtId="176" fontId="16" fillId="0" borderId="2" xfId="0" applyNumberFormat="1" applyFont="1" applyFill="1" applyBorder="1" applyAlignment="1">
      <alignment vertical="center"/>
    </xf>
    <xf numFmtId="183" fontId="16" fillId="0" borderId="10" xfId="0" applyNumberFormat="1" applyFont="1" applyFill="1" applyBorder="1" applyAlignment="1">
      <alignment vertical="center"/>
    </xf>
    <xf numFmtId="183" fontId="16" fillId="0" borderId="0" xfId="0" applyNumberFormat="1" applyFont="1" applyFill="1" applyBorder="1" applyAlignment="1">
      <alignment vertical="center"/>
    </xf>
    <xf numFmtId="183" fontId="16" fillId="0" borderId="2" xfId="0" applyNumberFormat="1" applyFont="1" applyFill="1" applyBorder="1" applyAlignment="1">
      <alignment vertical="center"/>
    </xf>
    <xf numFmtId="184" fontId="16" fillId="0" borderId="10" xfId="0" applyNumberFormat="1" applyFont="1" applyFill="1" applyBorder="1" applyAlignment="1">
      <alignment vertical="center"/>
    </xf>
    <xf numFmtId="184" fontId="16" fillId="0" borderId="0" xfId="0" applyNumberFormat="1" applyFont="1" applyFill="1" applyBorder="1" applyAlignment="1">
      <alignment vertical="center"/>
    </xf>
    <xf numFmtId="184" fontId="16" fillId="0" borderId="2" xfId="0" applyNumberFormat="1" applyFont="1" applyFill="1" applyBorder="1" applyAlignment="1">
      <alignment vertical="center"/>
    </xf>
    <xf numFmtId="0" fontId="7" fillId="0" borderId="11" xfId="0" applyFont="1" applyFill="1" applyBorder="1" applyAlignment="1">
      <alignment vertical="center"/>
    </xf>
    <xf numFmtId="176" fontId="16" fillId="0" borderId="14" xfId="0" applyNumberFormat="1" applyFont="1" applyFill="1" applyBorder="1" applyAlignment="1">
      <alignment vertical="center"/>
    </xf>
    <xf numFmtId="176" fontId="16" fillId="0" borderId="1" xfId="0" applyNumberFormat="1" applyFont="1" applyFill="1" applyBorder="1" applyAlignment="1">
      <alignment vertical="center"/>
    </xf>
    <xf numFmtId="176" fontId="16" fillId="0" borderId="13" xfId="0" applyNumberFormat="1" applyFont="1" applyFill="1" applyBorder="1" applyAlignment="1">
      <alignment vertical="center"/>
    </xf>
    <xf numFmtId="183" fontId="16" fillId="0" borderId="14" xfId="0" applyNumberFormat="1" applyFont="1" applyFill="1" applyBorder="1" applyAlignment="1">
      <alignment vertical="center"/>
    </xf>
    <xf numFmtId="183" fontId="16" fillId="0" borderId="1" xfId="0" applyNumberFormat="1" applyFont="1" applyFill="1" applyBorder="1" applyAlignment="1">
      <alignment vertical="center"/>
    </xf>
    <xf numFmtId="183" fontId="16" fillId="0" borderId="13" xfId="0" applyNumberFormat="1" applyFont="1" applyFill="1" applyBorder="1" applyAlignment="1">
      <alignment vertical="center"/>
    </xf>
    <xf numFmtId="184" fontId="16" fillId="0" borderId="14" xfId="0" applyNumberFormat="1" applyFont="1" applyFill="1" applyBorder="1" applyAlignment="1">
      <alignment vertical="center"/>
    </xf>
    <xf numFmtId="184" fontId="16" fillId="0" borderId="1" xfId="0" applyNumberFormat="1" applyFont="1" applyFill="1" applyBorder="1" applyAlignment="1">
      <alignment vertical="center"/>
    </xf>
    <xf numFmtId="184" fontId="16" fillId="0" borderId="13" xfId="0" applyNumberFormat="1" applyFont="1" applyFill="1" applyBorder="1" applyAlignment="1">
      <alignment vertical="center"/>
    </xf>
    <xf numFmtId="0" fontId="7" fillId="0" borderId="26" xfId="0" applyFont="1" applyFill="1" applyBorder="1" applyAlignment="1">
      <alignment vertical="center"/>
    </xf>
    <xf numFmtId="38" fontId="16" fillId="0" borderId="14" xfId="8" applyFont="1" applyFill="1" applyBorder="1" applyAlignment="1">
      <alignment vertical="center"/>
    </xf>
    <xf numFmtId="38" fontId="16" fillId="0" borderId="1" xfId="8" applyFont="1" applyFill="1" applyBorder="1" applyAlignment="1">
      <alignment vertical="center"/>
    </xf>
    <xf numFmtId="38" fontId="16" fillId="0" borderId="13" xfId="8" applyFont="1" applyFill="1" applyBorder="1" applyAlignment="1">
      <alignment vertical="center"/>
    </xf>
    <xf numFmtId="183" fontId="7" fillId="0" borderId="0" xfId="0" applyNumberFormat="1" applyFont="1" applyAlignment="1">
      <alignment vertical="center"/>
    </xf>
    <xf numFmtId="0" fontId="16" fillId="0" borderId="14" xfId="0" applyNumberFormat="1" applyFont="1" applyFill="1" applyBorder="1" applyAlignment="1">
      <alignment horizontal="right" vertical="center"/>
    </xf>
    <xf numFmtId="0" fontId="16" fillId="0" borderId="1" xfId="0" applyNumberFormat="1" applyFont="1" applyFill="1" applyBorder="1" applyAlignment="1">
      <alignment horizontal="right" vertical="center"/>
    </xf>
    <xf numFmtId="0" fontId="16" fillId="0" borderId="13" xfId="0" applyNumberFormat="1" applyFont="1" applyFill="1" applyBorder="1" applyAlignment="1">
      <alignment horizontal="right" vertical="center"/>
    </xf>
    <xf numFmtId="0" fontId="16" fillId="0" borderId="7" xfId="0" applyNumberFormat="1" applyFont="1" applyFill="1" applyBorder="1" applyAlignment="1">
      <alignment horizontal="right" vertical="center"/>
    </xf>
    <xf numFmtId="0" fontId="16" fillId="0" borderId="4" xfId="0" applyNumberFormat="1" applyFont="1" applyFill="1" applyBorder="1" applyAlignment="1">
      <alignment horizontal="right" vertical="center"/>
    </xf>
    <xf numFmtId="0" fontId="16" fillId="0" borderId="12" xfId="0" applyNumberFormat="1" applyFont="1" applyFill="1" applyBorder="1" applyAlignment="1">
      <alignment horizontal="right" vertical="center"/>
    </xf>
    <xf numFmtId="0" fontId="16" fillId="0" borderId="0" xfId="0" applyFont="1" applyFill="1" applyAlignment="1">
      <alignment horizontal="right" vertical="center"/>
    </xf>
    <xf numFmtId="176" fontId="16" fillId="0" borderId="0" xfId="0" applyNumberFormat="1" applyFont="1" applyFill="1" applyBorder="1" applyAlignment="1">
      <alignment horizontal="right" vertical="center"/>
    </xf>
    <xf numFmtId="0" fontId="7" fillId="0" borderId="0" xfId="0" applyNumberFormat="1" applyFont="1" applyFill="1" applyBorder="1" applyAlignment="1">
      <alignment horizontal="right" vertical="center"/>
    </xf>
    <xf numFmtId="183" fontId="16" fillId="0" borderId="7" xfId="0" applyNumberFormat="1" applyFont="1" applyFill="1" applyBorder="1" applyAlignment="1">
      <alignment vertical="center"/>
    </xf>
    <xf numFmtId="183" fontId="16" fillId="0" borderId="4" xfId="0" applyNumberFormat="1" applyFont="1" applyFill="1" applyBorder="1" applyAlignment="1">
      <alignment vertical="center"/>
    </xf>
    <xf numFmtId="183" fontId="16" fillId="0" borderId="12" xfId="0" applyNumberFormat="1" applyFont="1" applyFill="1" applyBorder="1" applyAlignment="1">
      <alignment vertical="center"/>
    </xf>
    <xf numFmtId="0" fontId="16" fillId="0" borderId="38" xfId="0" applyNumberFormat="1" applyFont="1" applyFill="1" applyBorder="1" applyAlignment="1">
      <alignment horizontal="right" vertical="center"/>
    </xf>
    <xf numFmtId="0" fontId="16" fillId="0" borderId="39" xfId="0" applyNumberFormat="1" applyFont="1" applyFill="1" applyBorder="1" applyAlignment="1">
      <alignment horizontal="right" vertical="center"/>
    </xf>
    <xf numFmtId="0" fontId="16" fillId="0" borderId="40" xfId="0" applyNumberFormat="1" applyFont="1" applyFill="1" applyBorder="1" applyAlignment="1">
      <alignment horizontal="right" vertical="center"/>
    </xf>
    <xf numFmtId="0" fontId="16" fillId="0" borderId="0" xfId="0" applyFont="1" applyAlignment="1">
      <alignment vertical="center"/>
    </xf>
    <xf numFmtId="0" fontId="16" fillId="0" borderId="0" xfId="0" applyFont="1" applyBorder="1" applyAlignment="1">
      <alignment vertical="center"/>
    </xf>
    <xf numFmtId="185" fontId="16" fillId="0" borderId="3" xfId="0" applyNumberFormat="1" applyFont="1" applyFill="1" applyBorder="1" applyAlignment="1">
      <alignment vertical="center"/>
    </xf>
    <xf numFmtId="185" fontId="16" fillId="0" borderId="5" xfId="0" applyNumberFormat="1" applyFont="1" applyFill="1" applyBorder="1" applyAlignment="1">
      <alignment vertical="center"/>
    </xf>
    <xf numFmtId="185" fontId="16" fillId="0" borderId="0" xfId="0" applyNumberFormat="1" applyFont="1" applyFill="1" applyBorder="1" applyAlignment="1">
      <alignment vertical="center"/>
    </xf>
    <xf numFmtId="185" fontId="16" fillId="0" borderId="2" xfId="0" applyNumberFormat="1" applyFont="1" applyFill="1" applyBorder="1" applyAlignment="1">
      <alignment vertical="center"/>
    </xf>
    <xf numFmtId="185" fontId="16" fillId="0" borderId="1" xfId="0" applyNumberFormat="1" applyFont="1" applyFill="1" applyBorder="1" applyAlignment="1">
      <alignment vertical="center"/>
    </xf>
    <xf numFmtId="185" fontId="16" fillId="0" borderId="13" xfId="0" applyNumberFormat="1" applyFont="1" applyFill="1" applyBorder="1" applyAlignment="1">
      <alignment vertical="center"/>
    </xf>
    <xf numFmtId="176" fontId="16" fillId="0" borderId="14" xfId="0" applyNumberFormat="1" applyFont="1" applyFill="1" applyBorder="1" applyAlignment="1">
      <alignment horizontal="right" vertical="center"/>
    </xf>
    <xf numFmtId="176" fontId="16" fillId="0" borderId="1" xfId="0" applyNumberFormat="1" applyFont="1" applyFill="1" applyBorder="1" applyAlignment="1">
      <alignment horizontal="right" vertical="center"/>
    </xf>
    <xf numFmtId="176" fontId="16" fillId="0" borderId="13" xfId="0" applyNumberFormat="1" applyFont="1" applyFill="1" applyBorder="1" applyAlignment="1">
      <alignment horizontal="right" vertical="center"/>
    </xf>
    <xf numFmtId="185" fontId="16" fillId="0" borderId="4" xfId="0" applyNumberFormat="1" applyFont="1" applyFill="1" applyBorder="1" applyAlignment="1">
      <alignment vertical="center"/>
    </xf>
    <xf numFmtId="185" fontId="16" fillId="0" borderId="12" xfId="0" applyNumberFormat="1" applyFont="1" applyFill="1" applyBorder="1" applyAlignment="1">
      <alignment vertical="center"/>
    </xf>
    <xf numFmtId="176" fontId="16" fillId="0" borderId="0" xfId="0" applyNumberFormat="1" applyFont="1" applyFill="1" applyBorder="1" applyAlignment="1">
      <alignment horizontal="center" vertical="center"/>
    </xf>
    <xf numFmtId="0" fontId="16" fillId="0" borderId="3" xfId="0" applyFont="1" applyBorder="1" applyAlignment="1">
      <alignment vertical="center"/>
    </xf>
    <xf numFmtId="0" fontId="16" fillId="0" borderId="0" xfId="0" applyFont="1" applyFill="1" applyBorder="1" applyAlignment="1">
      <alignment horizontal="right" vertical="center"/>
    </xf>
    <xf numFmtId="0" fontId="7" fillId="3" borderId="6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176" fontId="12" fillId="0" borderId="0" xfId="2" applyNumberFormat="1" applyFont="1" applyFill="1" applyAlignment="1">
      <alignment horizontal="left" vertical="center"/>
    </xf>
    <xf numFmtId="176" fontId="8" fillId="0" borderId="0" xfId="2" applyNumberFormat="1" applyFont="1" applyFill="1" applyAlignment="1">
      <alignment horizontal="left" vertical="center"/>
    </xf>
    <xf numFmtId="176" fontId="7" fillId="0" borderId="4" xfId="2" applyNumberFormat="1" applyFont="1" applyBorder="1" applyAlignment="1">
      <alignment horizontal="right"/>
    </xf>
    <xf numFmtId="0" fontId="7" fillId="0" borderId="4" xfId="0" applyFont="1" applyBorder="1" applyAlignment="1"/>
    <xf numFmtId="176" fontId="12" fillId="0" borderId="0" xfId="2" applyNumberFormat="1" applyFont="1" applyFill="1" applyAlignment="1">
      <alignment horizontal="left" vertical="center" wrapText="1"/>
    </xf>
    <xf numFmtId="0" fontId="7" fillId="0" borderId="4" xfId="4" applyFont="1" applyFill="1" applyBorder="1" applyAlignment="1">
      <alignment horizontal="right"/>
    </xf>
    <xf numFmtId="0" fontId="7" fillId="0" borderId="4" xfId="0" applyFont="1" applyBorder="1" applyAlignment="1">
      <alignment horizontal="right"/>
    </xf>
    <xf numFmtId="179" fontId="7" fillId="3" borderId="14" xfId="4" applyNumberFormat="1" applyFont="1" applyFill="1" applyBorder="1" applyAlignment="1">
      <alignment horizontal="center" vertical="center"/>
    </xf>
    <xf numFmtId="179" fontId="7" fillId="3" borderId="5" xfId="4" applyNumberFormat="1" applyFont="1" applyFill="1" applyBorder="1" applyAlignment="1">
      <alignment horizontal="center" vertical="center"/>
    </xf>
    <xf numFmtId="0" fontId="11" fillId="0" borderId="0" xfId="4" applyFont="1" applyFill="1" applyAlignment="1">
      <alignment vertical="center"/>
    </xf>
    <xf numFmtId="0" fontId="11" fillId="0" borderId="0" xfId="0" applyFont="1" applyAlignment="1">
      <alignment vertical="center"/>
    </xf>
    <xf numFmtId="0" fontId="7" fillId="3" borderId="14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3" borderId="22" xfId="0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horizontal="center" vertical="center"/>
    </xf>
    <xf numFmtId="0" fontId="7" fillId="3" borderId="30" xfId="0" applyFont="1" applyFill="1" applyBorder="1" applyAlignment="1">
      <alignment horizontal="center" vertical="center" wrapText="1"/>
    </xf>
    <xf numFmtId="0" fontId="7" fillId="3" borderId="29" xfId="0" applyFont="1" applyFill="1" applyBorder="1" applyAlignment="1">
      <alignment horizontal="center" vertical="center" wrapText="1"/>
    </xf>
    <xf numFmtId="0" fontId="7" fillId="0" borderId="0" xfId="0" applyFont="1" applyFill="1" applyAlignment="1"/>
    <xf numFmtId="0" fontId="7" fillId="0" borderId="0" xfId="0" applyFont="1" applyAlignment="1"/>
    <xf numFmtId="177" fontId="7" fillId="2" borderId="0" xfId="1" applyNumberFormat="1" applyFont="1" applyFill="1" applyBorder="1" applyAlignment="1"/>
    <xf numFmtId="38" fontId="7" fillId="0" borderId="10" xfId="2" applyFont="1" applyFill="1" applyBorder="1" applyAlignment="1">
      <alignment horizontal="right" vertical="center"/>
    </xf>
    <xf numFmtId="38" fontId="7" fillId="0" borderId="2" xfId="2" applyFont="1" applyFill="1" applyBorder="1" applyAlignment="1">
      <alignment horizontal="right" vertical="center"/>
    </xf>
    <xf numFmtId="38" fontId="7" fillId="0" borderId="7" xfId="2" applyFont="1" applyFill="1" applyBorder="1" applyAlignment="1">
      <alignment horizontal="right" vertical="center"/>
    </xf>
    <xf numFmtId="38" fontId="7" fillId="0" borderId="12" xfId="2" applyFont="1" applyFill="1" applyBorder="1" applyAlignment="1">
      <alignment horizontal="right"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/>
    </xf>
    <xf numFmtId="0" fontId="13" fillId="3" borderId="35" xfId="0" applyFont="1" applyFill="1" applyBorder="1" applyAlignment="1">
      <alignment horizontal="center" vertical="center" wrapText="1" shrinkToFit="1"/>
    </xf>
    <xf numFmtId="0" fontId="13" fillId="3" borderId="8" xfId="0" applyFont="1" applyFill="1" applyBorder="1" applyAlignment="1">
      <alignment horizontal="center" vertical="center" shrinkToFit="1"/>
    </xf>
    <xf numFmtId="0" fontId="13" fillId="3" borderId="2" xfId="0" applyFont="1" applyFill="1" applyBorder="1" applyAlignment="1">
      <alignment horizontal="center" vertical="center" wrapText="1" shrinkToFit="1"/>
    </xf>
    <xf numFmtId="0" fontId="13" fillId="3" borderId="12" xfId="0" applyFont="1" applyFill="1" applyBorder="1" applyAlignment="1">
      <alignment horizontal="center" vertical="center" shrinkToFit="1"/>
    </xf>
    <xf numFmtId="38" fontId="7" fillId="0" borderId="4" xfId="2" applyFont="1" applyFill="1" applyBorder="1" applyAlignment="1">
      <alignment horizontal="right"/>
    </xf>
    <xf numFmtId="0" fontId="7" fillId="0" borderId="4" xfId="0" applyFont="1" applyFill="1" applyBorder="1" applyAlignment="1">
      <alignment horizontal="right"/>
    </xf>
    <xf numFmtId="38" fontId="7" fillId="0" borderId="14" xfId="0" applyNumberFormat="1" applyFont="1" applyFill="1" applyBorder="1" applyAlignment="1">
      <alignment horizontal="right" vertical="center"/>
    </xf>
    <xf numFmtId="38" fontId="7" fillId="0" borderId="13" xfId="0" applyNumberFormat="1" applyFont="1" applyFill="1" applyBorder="1" applyAlignment="1">
      <alignment horizontal="right" vertical="center"/>
    </xf>
    <xf numFmtId="38" fontId="7" fillId="0" borderId="6" xfId="2" applyFont="1" applyFill="1" applyBorder="1" applyAlignment="1">
      <alignment horizontal="right" vertical="center"/>
    </xf>
    <xf numFmtId="38" fontId="7" fillId="0" borderId="5" xfId="2" applyFont="1" applyFill="1" applyBorder="1" applyAlignment="1">
      <alignment horizontal="right" vertical="center"/>
    </xf>
    <xf numFmtId="38" fontId="7" fillId="0" borderId="6" xfId="0" applyNumberFormat="1" applyFont="1" applyFill="1" applyBorder="1" applyAlignment="1">
      <alignment horizontal="right" vertical="center"/>
    </xf>
    <xf numFmtId="38" fontId="7" fillId="0" borderId="5" xfId="0" applyNumberFormat="1" applyFont="1" applyFill="1" applyBorder="1" applyAlignment="1">
      <alignment horizontal="right" vertical="center"/>
    </xf>
    <xf numFmtId="0" fontId="11" fillId="0" borderId="0" xfId="0" applyFont="1" applyAlignment="1"/>
    <xf numFmtId="38" fontId="7" fillId="0" borderId="10" xfId="0" applyNumberFormat="1" applyFont="1" applyFill="1" applyBorder="1" applyAlignment="1">
      <alignment horizontal="right" vertical="center"/>
    </xf>
    <xf numFmtId="38" fontId="7" fillId="0" borderId="2" xfId="0" applyNumberFormat="1" applyFont="1" applyFill="1" applyBorder="1" applyAlignment="1">
      <alignment horizontal="right" vertical="center"/>
    </xf>
    <xf numFmtId="38" fontId="7" fillId="0" borderId="7" xfId="0" applyNumberFormat="1" applyFont="1" applyFill="1" applyBorder="1" applyAlignment="1">
      <alignment horizontal="right" vertical="center"/>
    </xf>
    <xf numFmtId="38" fontId="7" fillId="0" borderId="12" xfId="0" applyNumberFormat="1" applyFont="1" applyFill="1" applyBorder="1" applyAlignment="1">
      <alignment horizontal="right" vertical="center"/>
    </xf>
    <xf numFmtId="176" fontId="11" fillId="0" borderId="0" xfId="2" applyNumberFormat="1" applyFont="1" applyAlignment="1">
      <alignment vertical="center"/>
    </xf>
    <xf numFmtId="0" fontId="7" fillId="0" borderId="0" xfId="0" applyFont="1" applyAlignment="1">
      <alignment vertical="center"/>
    </xf>
    <xf numFmtId="38" fontId="7" fillId="0" borderId="4" xfId="2" applyFont="1" applyBorder="1" applyAlignment="1">
      <alignment horizontal="right"/>
    </xf>
    <xf numFmtId="38" fontId="11" fillId="0" borderId="0" xfId="2" applyFont="1" applyAlignment="1">
      <alignment vertical="center"/>
    </xf>
    <xf numFmtId="38" fontId="7" fillId="3" borderId="14" xfId="2" applyFont="1" applyFill="1" applyBorder="1" applyAlignment="1">
      <alignment horizontal="center" vertical="center"/>
    </xf>
    <xf numFmtId="38" fontId="7" fillId="3" borderId="5" xfId="2" applyFont="1" applyFill="1" applyBorder="1" applyAlignment="1">
      <alignment horizontal="center" vertical="center"/>
    </xf>
    <xf numFmtId="38" fontId="7" fillId="0" borderId="4" xfId="2" applyFont="1" applyFill="1" applyBorder="1" applyAlignment="1">
      <alignment horizontal="left" vertical="center"/>
    </xf>
    <xf numFmtId="176" fontId="7" fillId="0" borderId="0" xfId="2" applyNumberFormat="1" applyFont="1" applyFill="1" applyAlignment="1">
      <alignment horizontal="left" vertical="center" wrapText="1"/>
    </xf>
  </cellXfs>
  <cellStyles count="11">
    <cellStyle name="パーセント" xfId="1" builtinId="5"/>
    <cellStyle name="パーセント 2" xfId="9" xr:uid="{00000000-0005-0000-0000-000001000000}"/>
    <cellStyle name="桁区切り" xfId="2" builtinId="6"/>
    <cellStyle name="桁区切り 2" xfId="3" xr:uid="{00000000-0005-0000-0000-000003000000}"/>
    <cellStyle name="桁区切り 2 2" xfId="8" xr:uid="{00000000-0005-0000-0000-000004000000}"/>
    <cellStyle name="桁区切り 3" xfId="7" xr:uid="{00000000-0005-0000-0000-000005000000}"/>
    <cellStyle name="標準" xfId="0" builtinId="0"/>
    <cellStyle name="標準 2" xfId="6" xr:uid="{00000000-0005-0000-0000-000007000000}"/>
    <cellStyle name="標準 3" xfId="5" xr:uid="{00000000-0005-0000-0000-000008000000}"/>
    <cellStyle name="標準 4" xfId="10" xr:uid="{00000000-0005-0000-0000-000009000000}"/>
    <cellStyle name="標準_ﾃﾞｰﾀﾌﾞｯｸ貼付資料" xfId="4" xr:uid="{00000000-0005-0000-0000-00000A000000}"/>
  </cellStyles>
  <dxfs count="0"/>
  <tableStyles count="0" defaultTableStyle="TableStyleMedium2" defaultPivotStyle="PivotStyleLight16"/>
  <colors>
    <mruColors>
      <color rgb="FFEFF6FC"/>
      <color rgb="FF77AEDE"/>
      <color rgb="FFF1F9F9"/>
      <color rgb="FFFFFF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605118</xdr:colOff>
      <xdr:row>1</xdr:row>
      <xdr:rowOff>67235</xdr:rowOff>
    </xdr:from>
    <xdr:to>
      <xdr:col>6</xdr:col>
      <xdr:colOff>791471</xdr:colOff>
      <xdr:row>1</xdr:row>
      <xdr:rowOff>324783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214C12E0-D55B-4535-882B-01EB390D6B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561294" y="156882"/>
          <a:ext cx="1800000" cy="25754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616323</xdr:colOff>
      <xdr:row>1</xdr:row>
      <xdr:rowOff>100849</xdr:rowOff>
    </xdr:from>
    <xdr:to>
      <xdr:col>8</xdr:col>
      <xdr:colOff>802676</xdr:colOff>
      <xdr:row>1</xdr:row>
      <xdr:rowOff>358397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236E8363-2240-4166-8233-A7B5B49969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617323" y="190496"/>
          <a:ext cx="1800000" cy="25754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582705</xdr:colOff>
      <xdr:row>1</xdr:row>
      <xdr:rowOff>89647</xdr:rowOff>
    </xdr:from>
    <xdr:to>
      <xdr:col>8</xdr:col>
      <xdr:colOff>769058</xdr:colOff>
      <xdr:row>1</xdr:row>
      <xdr:rowOff>347195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6B246FDA-CDD9-4197-A2E5-32B0C9E2A3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278470" y="179294"/>
          <a:ext cx="1800000" cy="25754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47618</xdr:colOff>
      <xdr:row>22</xdr:row>
      <xdr:rowOff>97323</xdr:rowOff>
    </xdr:from>
    <xdr:to>
      <xdr:col>5</xdr:col>
      <xdr:colOff>620402</xdr:colOff>
      <xdr:row>24</xdr:row>
      <xdr:rowOff>63239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DC316C0C-FA7F-4488-ABB3-984A27571B63}"/>
            </a:ext>
          </a:extLst>
        </xdr:cNvPr>
        <xdr:cNvGrpSpPr/>
      </xdr:nvGrpSpPr>
      <xdr:grpSpPr>
        <a:xfrm>
          <a:off x="292547" y="5472144"/>
          <a:ext cx="3647998" cy="401345"/>
          <a:chOff x="3462049" y="6687502"/>
          <a:chExt cx="3668410" cy="394541"/>
        </a:xfrm>
      </xdr:grpSpPr>
      <xdr:grpSp>
        <xdr:nvGrpSpPr>
          <xdr:cNvPr id="2" name="グループ化 1">
            <a:extLst>
              <a:ext uri="{FF2B5EF4-FFF2-40B4-BE49-F238E27FC236}">
                <a16:creationId xmlns:a16="http://schemas.microsoft.com/office/drawing/2014/main" id="{5256E90F-E129-44DA-85C6-D89BA08138DC}"/>
              </a:ext>
            </a:extLst>
          </xdr:cNvPr>
          <xdr:cNvGrpSpPr/>
        </xdr:nvGrpSpPr>
        <xdr:grpSpPr>
          <a:xfrm>
            <a:off x="3462049" y="6687502"/>
            <a:ext cx="3668410" cy="394541"/>
            <a:chOff x="3467911" y="6707285"/>
            <a:chExt cx="3683063" cy="388679"/>
          </a:xfrm>
        </xdr:grpSpPr>
        <xdr:sp macro="" textlink="">
          <xdr:nvSpPr>
            <xdr:cNvPr id="8" name="Rectangle 282">
              <a:extLst>
                <a:ext uri="{FF2B5EF4-FFF2-40B4-BE49-F238E27FC236}">
                  <a16:creationId xmlns:a16="http://schemas.microsoft.com/office/drawing/2014/main" id="{81F2D543-B678-4D83-964A-3C5D19D6D099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6113514" y="6711713"/>
              <a:ext cx="543663" cy="146561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wrap="none" lIns="0" tIns="0" rIns="0" bIns="0" anchor="t">
              <a:noAutofit/>
            </a:bodyPr>
            <a:lstStyle/>
            <a:p>
              <a:pPr algn="ctr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BIZ UDPゴシック" panose="020B0400000000000000" pitchFamily="50" charset="-128"/>
                  <a:ea typeface="BIZ UDPゴシック" panose="020B0400000000000000" pitchFamily="50" charset="-128"/>
                </a:rPr>
                <a:t>365</a:t>
              </a:r>
            </a:p>
          </xdr:txBody>
        </xdr:sp>
        <xdr:sp macro="" textlink="">
          <xdr:nvSpPr>
            <xdr:cNvPr id="9" name="Rectangle 283">
              <a:extLst>
                <a:ext uri="{FF2B5EF4-FFF2-40B4-BE49-F238E27FC236}">
                  <a16:creationId xmlns:a16="http://schemas.microsoft.com/office/drawing/2014/main" id="{C612AB92-B9E9-468E-B988-C1896542DF5A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4609141" y="6906980"/>
              <a:ext cx="1303327" cy="188984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wrap="square" lIns="0" tIns="0" rIns="0" bIns="0" anchor="t">
              <a:noAutofit/>
            </a:bodyPr>
            <a:lstStyle/>
            <a:p>
              <a:pPr algn="ctr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BIZ UDPゴシック" panose="020B0400000000000000" pitchFamily="50" charset="-128"/>
                  <a:ea typeface="BIZ UDPゴシック" panose="020B0400000000000000" pitchFamily="50" charset="-128"/>
                </a:rPr>
                <a:t>資金調達勘定平残</a:t>
              </a:r>
            </a:p>
          </xdr:txBody>
        </xdr:sp>
        <xdr:sp macro="" textlink="">
          <xdr:nvSpPr>
            <xdr:cNvPr id="10" name="Rectangle 284">
              <a:extLst>
                <a:ext uri="{FF2B5EF4-FFF2-40B4-BE49-F238E27FC236}">
                  <a16:creationId xmlns:a16="http://schemas.microsoft.com/office/drawing/2014/main" id="{037B048A-88A8-4483-B0D4-EA90B8BBC1FB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6113514" y="6906980"/>
              <a:ext cx="543663" cy="188984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wrap="none" lIns="0" tIns="0" rIns="0" bIns="0" anchor="t">
              <a:noAutofit/>
            </a:bodyPr>
            <a:lstStyle/>
            <a:p>
              <a:pPr algn="ctr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BIZ UDPゴシック" panose="020B0400000000000000" pitchFamily="50" charset="-128"/>
                  <a:ea typeface="BIZ UDPゴシック" panose="020B0400000000000000" pitchFamily="50" charset="-128"/>
                </a:rPr>
                <a:t>期中日数</a:t>
              </a:r>
            </a:p>
          </xdr:txBody>
        </xdr:sp>
        <xdr:sp macro="" textlink="">
          <xdr:nvSpPr>
            <xdr:cNvPr id="11" name="Rectangle 285">
              <a:extLst>
                <a:ext uri="{FF2B5EF4-FFF2-40B4-BE49-F238E27FC236}">
                  <a16:creationId xmlns:a16="http://schemas.microsoft.com/office/drawing/2014/main" id="{B6C9B454-34E4-48DD-9EC4-550ADFE0AB83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6901404" y="6813005"/>
              <a:ext cx="249570" cy="14656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wrap="none" lIns="0" tIns="0" rIns="0" bIns="0" anchor="t">
              <a:noAutofit/>
            </a:bodyPr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BIZ UDPゴシック" panose="020B0400000000000000" pitchFamily="50" charset="-128"/>
                  <a:ea typeface="BIZ UDPゴシック" panose="020B0400000000000000" pitchFamily="50" charset="-128"/>
                </a:rPr>
                <a:t>100</a:t>
              </a:r>
            </a:p>
          </xdr:txBody>
        </xdr:sp>
        <xdr:sp macro="" textlink="">
          <xdr:nvSpPr>
            <xdr:cNvPr id="12" name="Rectangle 286">
              <a:extLst>
                <a:ext uri="{FF2B5EF4-FFF2-40B4-BE49-F238E27FC236}">
                  <a16:creationId xmlns:a16="http://schemas.microsoft.com/office/drawing/2014/main" id="{A9D9BE73-ED2F-4958-8C83-3ED5A019F1D9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5931017" y="6813005"/>
              <a:ext cx="90753" cy="14656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wrap="none" lIns="0" tIns="0" rIns="0" bIns="0" anchor="t">
              <a:noAutofit/>
            </a:bodyPr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BIZ UDPゴシック" panose="020B0400000000000000" pitchFamily="50" charset="-128"/>
                  <a:ea typeface="BIZ UDPゴシック" panose="020B0400000000000000" pitchFamily="50" charset="-128"/>
                </a:rPr>
                <a:t>×</a:t>
              </a:r>
            </a:p>
          </xdr:txBody>
        </xdr:sp>
        <xdr:sp macro="" textlink="">
          <xdr:nvSpPr>
            <xdr:cNvPr id="13" name="Rectangle 287">
              <a:extLst>
                <a:ext uri="{FF2B5EF4-FFF2-40B4-BE49-F238E27FC236}">
                  <a16:creationId xmlns:a16="http://schemas.microsoft.com/office/drawing/2014/main" id="{6D26F7BD-AE67-48DE-BACC-EAFBBE475E12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3467911" y="6810791"/>
              <a:ext cx="1004744" cy="150988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wrap="none" lIns="0" tIns="0" rIns="0" bIns="0" anchor="t">
              <a:noAutofit/>
            </a:bodyPr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BIZ UDPゴシック" panose="020B0400000000000000" pitchFamily="50" charset="-128"/>
                  <a:ea typeface="BIZ UDPゴシック" panose="020B0400000000000000" pitchFamily="50" charset="-128"/>
                </a:rPr>
                <a:t>※資金調達原価 ＝　</a:t>
              </a:r>
            </a:p>
          </xdr:txBody>
        </xdr:sp>
        <xdr:sp macro="" textlink="">
          <xdr:nvSpPr>
            <xdr:cNvPr id="14" name="Rectangle 288">
              <a:extLst>
                <a:ext uri="{FF2B5EF4-FFF2-40B4-BE49-F238E27FC236}">
                  <a16:creationId xmlns:a16="http://schemas.microsoft.com/office/drawing/2014/main" id="{185F24FD-0A63-4475-BBDE-D16F4C8E8A36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4609141" y="6707285"/>
              <a:ext cx="1303327" cy="150989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wrap="none" lIns="0" tIns="0" rIns="0" bIns="0" anchor="t">
              <a:noAutofit/>
            </a:bodyPr>
            <a:lstStyle/>
            <a:p>
              <a:pPr algn="ctr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BIZ UDPゴシック" panose="020B0400000000000000" pitchFamily="50" charset="-128"/>
                  <a:ea typeface="BIZ UDPゴシック" panose="020B0400000000000000" pitchFamily="50" charset="-128"/>
                </a:rPr>
                <a:t>（資金調達費用＋経費）</a:t>
              </a:r>
            </a:p>
          </xdr:txBody>
        </xdr:sp>
        <xdr:sp macro="" textlink="">
          <xdr:nvSpPr>
            <xdr:cNvPr id="15" name="Rectangle 289">
              <a:extLst>
                <a:ext uri="{FF2B5EF4-FFF2-40B4-BE49-F238E27FC236}">
                  <a16:creationId xmlns:a16="http://schemas.microsoft.com/office/drawing/2014/main" id="{8C7AF069-5C74-44FF-9FF3-2EAD716715CD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6745973" y="6813005"/>
              <a:ext cx="90753" cy="14656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wrap="none" lIns="0" tIns="0" rIns="0" bIns="0" anchor="t">
              <a:noAutofit/>
            </a:bodyPr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BIZ UDPゴシック" panose="020B0400000000000000" pitchFamily="50" charset="-128"/>
                  <a:ea typeface="BIZ UDPゴシック" panose="020B0400000000000000" pitchFamily="50" charset="-128"/>
                </a:rPr>
                <a:t>×</a:t>
              </a:r>
            </a:p>
          </xdr:txBody>
        </xdr:sp>
        <xdr:sp macro="" textlink="">
          <xdr:nvSpPr>
            <xdr:cNvPr id="16" name="Line 290">
              <a:extLst>
                <a:ext uri="{FF2B5EF4-FFF2-40B4-BE49-F238E27FC236}">
                  <a16:creationId xmlns:a16="http://schemas.microsoft.com/office/drawing/2014/main" id="{519150E8-09EF-4ECE-A55D-5B8A1B6CC3BC}"/>
                </a:ext>
              </a:extLst>
            </xdr:cNvPr>
            <xdr:cNvSpPr>
              <a:spLocks noChangeShapeType="1"/>
            </xdr:cNvSpPr>
          </xdr:nvSpPr>
          <xdr:spPr bwMode="auto">
            <a:xfrm>
              <a:off x="4553866" y="6887422"/>
              <a:ext cx="1303327" cy="0"/>
            </a:xfrm>
            <a:prstGeom prst="line">
              <a:avLst/>
            </a:prstGeom>
            <a:noFill/>
            <a:ln w="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</xdr:grpSp>
      <xdr:sp macro="" textlink="">
        <xdr:nvSpPr>
          <xdr:cNvPr id="19" name="Rectangle 293">
            <a:extLst>
              <a:ext uri="{FF2B5EF4-FFF2-40B4-BE49-F238E27FC236}">
                <a16:creationId xmlns:a16="http://schemas.microsoft.com/office/drawing/2014/main" id="{35E1BDF3-6350-4C0F-9550-EE0B64977188}"/>
              </a:ext>
            </a:extLst>
          </xdr:cNvPr>
          <xdr:cNvSpPr>
            <a:spLocks noChangeArrowheads="1"/>
          </xdr:cNvSpPr>
        </xdr:nvSpPr>
        <xdr:spPr bwMode="auto">
          <a:xfrm>
            <a:off x="6096662" y="6866142"/>
            <a:ext cx="540000" cy="885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</xdr:grpSp>
    <xdr:clientData/>
  </xdr:twoCellAnchor>
  <xdr:twoCellAnchor editAs="oneCell">
    <xdr:from>
      <xdr:col>5</xdr:col>
      <xdr:colOff>605117</xdr:colOff>
      <xdr:row>1</xdr:row>
      <xdr:rowOff>56030</xdr:rowOff>
    </xdr:from>
    <xdr:to>
      <xdr:col>7</xdr:col>
      <xdr:colOff>791470</xdr:colOff>
      <xdr:row>1</xdr:row>
      <xdr:rowOff>313578</xdr:rowOff>
    </xdr:to>
    <xdr:pic>
      <xdr:nvPicPr>
        <xdr:cNvPr id="17" name="図 16">
          <a:extLst>
            <a:ext uri="{FF2B5EF4-FFF2-40B4-BE49-F238E27FC236}">
              <a16:creationId xmlns:a16="http://schemas.microsoft.com/office/drawing/2014/main" id="{B9FB0EA5-F60A-4117-A43F-F5103F8230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729382" y="145677"/>
          <a:ext cx="1800000" cy="25754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95251</xdr:colOff>
      <xdr:row>1</xdr:row>
      <xdr:rowOff>81643</xdr:rowOff>
    </xdr:from>
    <xdr:to>
      <xdr:col>8</xdr:col>
      <xdr:colOff>929144</xdr:colOff>
      <xdr:row>1</xdr:row>
      <xdr:rowOff>339191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33016834-81C8-4954-85C6-347D009989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03822" y="163286"/>
          <a:ext cx="1800000" cy="25754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435428</xdr:colOff>
      <xdr:row>1</xdr:row>
      <xdr:rowOff>54428</xdr:rowOff>
    </xdr:from>
    <xdr:to>
      <xdr:col>19</xdr:col>
      <xdr:colOff>738643</xdr:colOff>
      <xdr:row>1</xdr:row>
      <xdr:rowOff>311976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BC5C66EE-71E4-4AF0-A8B0-DA4B34A55A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205357" y="136071"/>
          <a:ext cx="1800000" cy="2575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705970</xdr:colOff>
      <xdr:row>1</xdr:row>
      <xdr:rowOff>100853</xdr:rowOff>
    </xdr:from>
    <xdr:to>
      <xdr:col>7</xdr:col>
      <xdr:colOff>780264</xdr:colOff>
      <xdr:row>1</xdr:row>
      <xdr:rowOff>358401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D84EC0AA-046B-4FC9-B8F2-682ADDCEE0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785411" y="190500"/>
          <a:ext cx="1800000" cy="25754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775608</xdr:colOff>
      <xdr:row>1</xdr:row>
      <xdr:rowOff>108857</xdr:rowOff>
    </xdr:from>
    <xdr:to>
      <xdr:col>11</xdr:col>
      <xdr:colOff>657001</xdr:colOff>
      <xdr:row>1</xdr:row>
      <xdr:rowOff>366405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4C967B91-50C9-498B-A8FB-ADAAEF616F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805072" y="190500"/>
          <a:ext cx="1800000" cy="25754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26</xdr:row>
      <xdr:rowOff>0</xdr:rowOff>
    </xdr:from>
    <xdr:to>
      <xdr:col>2</xdr:col>
      <xdr:colOff>1076325</xdr:colOff>
      <xdr:row>26</xdr:row>
      <xdr:rowOff>0</xdr:rowOff>
    </xdr:to>
    <xdr:pic>
      <xdr:nvPicPr>
        <xdr:cNvPr id="62081" name="Picture 1">
          <a:extLst>
            <a:ext uri="{FF2B5EF4-FFF2-40B4-BE49-F238E27FC236}">
              <a16:creationId xmlns:a16="http://schemas.microsoft.com/office/drawing/2014/main" id="{00000000-0008-0000-0700-000081F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9486900"/>
          <a:ext cx="11049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BBE0E3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8</xdr:col>
      <xdr:colOff>762000</xdr:colOff>
      <xdr:row>1</xdr:row>
      <xdr:rowOff>123265</xdr:rowOff>
    </xdr:from>
    <xdr:to>
      <xdr:col>10</xdr:col>
      <xdr:colOff>836294</xdr:colOff>
      <xdr:row>1</xdr:row>
      <xdr:rowOff>380813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CB813377-DF30-48DD-AE4A-8CEDD4D694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259735" y="212912"/>
          <a:ext cx="1800000" cy="25754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437030</xdr:colOff>
      <xdr:row>1</xdr:row>
      <xdr:rowOff>78441</xdr:rowOff>
    </xdr:from>
    <xdr:to>
      <xdr:col>6</xdr:col>
      <xdr:colOff>735442</xdr:colOff>
      <xdr:row>1</xdr:row>
      <xdr:rowOff>335989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4CA71942-0B65-4736-9401-8C646E00F0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01001" y="168088"/>
          <a:ext cx="1800000" cy="25754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816428</xdr:colOff>
      <xdr:row>1</xdr:row>
      <xdr:rowOff>81643</xdr:rowOff>
    </xdr:from>
    <xdr:to>
      <xdr:col>8</xdr:col>
      <xdr:colOff>861107</xdr:colOff>
      <xdr:row>1</xdr:row>
      <xdr:rowOff>339191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1F77CAC3-80A1-46F9-8A19-A8E9820170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93035" y="163286"/>
          <a:ext cx="1800000" cy="25754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244929</xdr:colOff>
      <xdr:row>1</xdr:row>
      <xdr:rowOff>108857</xdr:rowOff>
    </xdr:from>
    <xdr:to>
      <xdr:col>12</xdr:col>
      <xdr:colOff>3858</xdr:colOff>
      <xdr:row>1</xdr:row>
      <xdr:rowOff>366405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EF0832FA-A97E-44FE-B5C9-79C73C4E7B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559393" y="190500"/>
          <a:ext cx="1800000" cy="2575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printerSettings" Target="../printerSettings/printerSettings3.bin"/><Relationship Id="rId1" Type="http://schemas.openxmlformats.org/officeDocument/2006/relationships/printerSettings" Target="../printerSettings/printerSettings2.bin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Relationship Id="rId4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0.bin"/><Relationship Id="rId2" Type="http://schemas.openxmlformats.org/officeDocument/2006/relationships/printerSettings" Target="../printerSettings/printerSettings9.bin"/><Relationship Id="rId1" Type="http://schemas.openxmlformats.org/officeDocument/2006/relationships/printerSettings" Target="../printerSettings/printerSettings8.bin"/><Relationship Id="rId4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2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6.bin"/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Relationship Id="rId4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9.bin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Relationship Id="rId4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2.bin"/><Relationship Id="rId2" Type="http://schemas.openxmlformats.org/officeDocument/2006/relationships/printerSettings" Target="../printerSettings/printerSettings21.bin"/><Relationship Id="rId1" Type="http://schemas.openxmlformats.org/officeDocument/2006/relationships/printerSettings" Target="../printerSettings/printerSettings20.bin"/><Relationship Id="rId4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5.bin"/><Relationship Id="rId2" Type="http://schemas.openxmlformats.org/officeDocument/2006/relationships/printerSettings" Target="../printerSettings/printerSettings24.bin"/><Relationship Id="rId1" Type="http://schemas.openxmlformats.org/officeDocument/2006/relationships/printerSettings" Target="../printerSettings/printerSettings23.bin"/><Relationship Id="rId4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8.bin"/><Relationship Id="rId2" Type="http://schemas.openxmlformats.org/officeDocument/2006/relationships/printerSettings" Target="../printerSettings/printerSettings27.bin"/><Relationship Id="rId1" Type="http://schemas.openxmlformats.org/officeDocument/2006/relationships/printerSettings" Target="../printerSettings/printerSettings26.bin"/><Relationship Id="rId4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17AAB-C275-4B62-BB4A-45310D501F84}">
  <sheetPr>
    <pageSetUpPr autoPageBreaks="0" fitToPage="1"/>
  </sheetPr>
  <dimension ref="B1:AG34"/>
  <sheetViews>
    <sheetView showGridLines="0" tabSelected="1" zoomScale="70" zoomScaleNormal="70" zoomScaleSheetLayoutView="85" workbookViewId="0">
      <pane xSplit="3" ySplit="6" topLeftCell="D7" activePane="bottomRight" state="frozen"/>
      <selection activeCell="X32" sqref="X32"/>
      <selection pane="topRight" activeCell="X32" sqref="X32"/>
      <selection pane="bottomLeft" activeCell="X32" sqref="X32"/>
      <selection pane="bottomRight"/>
    </sheetView>
  </sheetViews>
  <sheetFormatPr defaultColWidth="9" defaultRowHeight="16.5" customHeight="1" x14ac:dyDescent="0.15"/>
  <cols>
    <col min="1" max="2" width="3.125" style="1" customWidth="1"/>
    <col min="3" max="3" width="24.125" style="1" customWidth="1"/>
    <col min="4" max="7" width="10.625" style="1" customWidth="1"/>
    <col min="8" max="8" width="10.125" style="1" customWidth="1"/>
    <col min="9" max="9" width="10.25" style="38" customWidth="1"/>
    <col min="10" max="10" width="10" style="1" customWidth="1"/>
    <col min="11" max="11" width="10.25" style="38" customWidth="1"/>
    <col min="12" max="12" width="10" style="1" customWidth="1"/>
    <col min="13" max="13" width="10.25" style="38" customWidth="1"/>
    <col min="14" max="14" width="10" style="1" customWidth="1"/>
    <col min="15" max="15" width="10.25" style="38" customWidth="1"/>
    <col min="16" max="16" width="10" style="1" customWidth="1"/>
    <col min="17" max="17" width="10.25" style="38" customWidth="1"/>
    <col min="18" max="50" width="9.625" style="1" customWidth="1"/>
    <col min="51" max="16384" width="9" style="1"/>
  </cols>
  <sheetData>
    <row r="1" spans="2:33" ht="6.75" customHeight="1" x14ac:dyDescent="0.15">
      <c r="I1" s="71"/>
      <c r="K1" s="71"/>
      <c r="M1" s="71"/>
      <c r="O1" s="71"/>
      <c r="Q1" s="71"/>
    </row>
    <row r="2" spans="2:33" ht="33.75" customHeight="1" x14ac:dyDescent="0.15">
      <c r="B2" s="439" t="s">
        <v>153</v>
      </c>
      <c r="C2" s="440"/>
      <c r="D2" s="37"/>
      <c r="E2" s="37"/>
      <c r="F2" s="37"/>
      <c r="G2" s="37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</row>
    <row r="3" spans="2:33" ht="11.25" customHeight="1" x14ac:dyDescent="0.15"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O3" s="1"/>
      <c r="Q3" s="1"/>
    </row>
    <row r="4" spans="2:33" ht="16.5" customHeight="1" x14ac:dyDescent="0.15">
      <c r="B4" s="1" t="s">
        <v>51</v>
      </c>
      <c r="D4" s="3"/>
      <c r="E4" s="3"/>
      <c r="F4" s="441" t="s">
        <v>192</v>
      </c>
      <c r="G4" s="442"/>
      <c r="I4" s="3"/>
      <c r="K4" s="3"/>
      <c r="M4" s="3"/>
      <c r="O4" s="3"/>
      <c r="Q4" s="3"/>
      <c r="S4" s="3"/>
    </row>
    <row r="5" spans="2:33" s="4" customFormat="1" ht="18" customHeight="1" x14ac:dyDescent="0.15">
      <c r="B5" s="20"/>
      <c r="C5" s="21"/>
      <c r="D5" s="437" t="s">
        <v>139</v>
      </c>
      <c r="E5" s="438"/>
      <c r="F5" s="437" t="s">
        <v>142</v>
      </c>
      <c r="G5" s="438"/>
    </row>
    <row r="6" spans="2:33" s="4" customFormat="1" ht="18" customHeight="1" x14ac:dyDescent="0.15">
      <c r="B6" s="22"/>
      <c r="C6" s="23"/>
      <c r="D6" s="24" t="s">
        <v>95</v>
      </c>
      <c r="E6" s="25" t="s">
        <v>94</v>
      </c>
      <c r="F6" s="24" t="s">
        <v>95</v>
      </c>
      <c r="G6" s="25" t="s">
        <v>94</v>
      </c>
    </row>
    <row r="7" spans="2:33" ht="18" customHeight="1" x14ac:dyDescent="0.15">
      <c r="B7" s="15" t="s">
        <v>24</v>
      </c>
      <c r="C7" s="6"/>
      <c r="D7" s="5"/>
      <c r="E7" s="27"/>
      <c r="F7" s="5"/>
      <c r="G7" s="27"/>
      <c r="I7" s="1"/>
      <c r="K7" s="1"/>
      <c r="M7" s="1"/>
      <c r="O7" s="1"/>
      <c r="Q7" s="1"/>
    </row>
    <row r="8" spans="2:33" ht="18" customHeight="1" x14ac:dyDescent="0.15">
      <c r="B8" s="16"/>
      <c r="C8" s="5" t="s">
        <v>25</v>
      </c>
      <c r="D8" s="5">
        <v>45</v>
      </c>
      <c r="E8" s="8">
        <v>104</v>
      </c>
      <c r="F8" s="5">
        <v>45</v>
      </c>
      <c r="G8" s="8">
        <v>90</v>
      </c>
      <c r="I8" s="1"/>
      <c r="K8" s="1"/>
      <c r="M8" s="1"/>
      <c r="O8" s="1"/>
      <c r="Q8" s="1"/>
    </row>
    <row r="9" spans="2:33" ht="18" customHeight="1" x14ac:dyDescent="0.15">
      <c r="B9" s="16"/>
      <c r="C9" s="7" t="s">
        <v>2</v>
      </c>
      <c r="D9" s="7">
        <v>37</v>
      </c>
      <c r="E9" s="8">
        <v>49</v>
      </c>
      <c r="F9" s="7">
        <v>39</v>
      </c>
      <c r="G9" s="8">
        <v>76</v>
      </c>
      <c r="I9" s="1"/>
      <c r="K9" s="1"/>
      <c r="M9" s="1"/>
      <c r="O9" s="1"/>
      <c r="Q9" s="1"/>
    </row>
    <row r="10" spans="2:33" ht="18" customHeight="1" x14ac:dyDescent="0.15">
      <c r="B10" s="16"/>
      <c r="C10" s="7" t="s">
        <v>10</v>
      </c>
      <c r="D10" s="7">
        <v>6</v>
      </c>
      <c r="E10" s="8">
        <v>-29</v>
      </c>
      <c r="F10" s="7">
        <v>2</v>
      </c>
      <c r="G10" s="8">
        <v>8</v>
      </c>
      <c r="I10" s="1"/>
      <c r="K10" s="1"/>
      <c r="M10" s="1"/>
      <c r="O10" s="1"/>
      <c r="Q10" s="1"/>
    </row>
    <row r="11" spans="2:33" ht="18" customHeight="1" x14ac:dyDescent="0.15">
      <c r="B11" s="16"/>
      <c r="C11" s="7" t="s">
        <v>26</v>
      </c>
      <c r="D11" s="7">
        <v>6</v>
      </c>
      <c r="E11" s="8">
        <v>13</v>
      </c>
      <c r="F11" s="7">
        <v>9</v>
      </c>
      <c r="G11" s="8">
        <v>15</v>
      </c>
      <c r="I11" s="1"/>
      <c r="K11" s="1"/>
      <c r="M11" s="1"/>
      <c r="O11" s="1"/>
      <c r="Q11" s="1"/>
    </row>
    <row r="12" spans="2:33" ht="18" customHeight="1" x14ac:dyDescent="0.15">
      <c r="B12" s="16"/>
      <c r="C12" s="7" t="s">
        <v>134</v>
      </c>
      <c r="D12" s="7">
        <v>1</v>
      </c>
      <c r="E12" s="8">
        <v>11</v>
      </c>
      <c r="F12" s="7">
        <v>-1</v>
      </c>
      <c r="G12" s="8">
        <v>0</v>
      </c>
      <c r="I12" s="1"/>
      <c r="K12" s="1"/>
      <c r="M12" s="1"/>
      <c r="O12" s="1"/>
      <c r="Q12" s="1"/>
    </row>
    <row r="13" spans="2:33" ht="18" customHeight="1" x14ac:dyDescent="0.15">
      <c r="B13" s="16"/>
      <c r="C13" s="7" t="s">
        <v>12</v>
      </c>
      <c r="D13" s="7">
        <v>7</v>
      </c>
      <c r="E13" s="8">
        <v>-18</v>
      </c>
      <c r="F13" s="7">
        <v>2</v>
      </c>
      <c r="G13" s="8">
        <v>8</v>
      </c>
      <c r="I13" s="1"/>
      <c r="K13" s="1"/>
      <c r="M13" s="1"/>
      <c r="O13" s="1"/>
      <c r="Q13" s="1"/>
    </row>
    <row r="14" spans="2:33" ht="18" customHeight="1" x14ac:dyDescent="0.15">
      <c r="B14" s="10"/>
      <c r="C14" s="10" t="s">
        <v>29</v>
      </c>
      <c r="D14" s="10">
        <v>5</v>
      </c>
      <c r="E14" s="11">
        <v>-10</v>
      </c>
      <c r="F14" s="10">
        <v>2</v>
      </c>
      <c r="G14" s="11">
        <v>8</v>
      </c>
      <c r="I14" s="1"/>
      <c r="K14" s="1"/>
      <c r="M14" s="1"/>
      <c r="O14" s="1"/>
      <c r="Q14" s="1"/>
    </row>
    <row r="15" spans="2:33" ht="18" customHeight="1" x14ac:dyDescent="0.15">
      <c r="B15" s="16" t="s">
        <v>27</v>
      </c>
      <c r="C15" s="17"/>
      <c r="D15" s="7"/>
      <c r="E15" s="8"/>
      <c r="F15" s="7"/>
      <c r="G15" s="8"/>
      <c r="I15" s="1"/>
      <c r="K15" s="1"/>
      <c r="M15" s="1"/>
      <c r="O15" s="1"/>
      <c r="Q15" s="1"/>
    </row>
    <row r="16" spans="2:33" ht="18" customHeight="1" x14ac:dyDescent="0.15">
      <c r="B16" s="16"/>
      <c r="C16" s="5" t="s">
        <v>197</v>
      </c>
      <c r="D16" s="29">
        <v>1.6000000000000001E-3</v>
      </c>
      <c r="E16" s="30">
        <v>-2.3999999999999998E-3</v>
      </c>
      <c r="F16" s="29">
        <v>7.000000000000001E-4</v>
      </c>
      <c r="G16" s="30">
        <v>1.1999999999999999E-3</v>
      </c>
      <c r="I16" s="1"/>
      <c r="K16" s="1"/>
      <c r="M16" s="1"/>
      <c r="O16" s="1"/>
      <c r="Q16" s="1"/>
    </row>
    <row r="17" spans="2:17" ht="18" customHeight="1" x14ac:dyDescent="0.15">
      <c r="B17" s="16"/>
      <c r="C17" s="7" t="s">
        <v>198</v>
      </c>
      <c r="D17" s="33">
        <v>2.9499999999999998E-2</v>
      </c>
      <c r="E17" s="34">
        <v>-3.2500000000000001E-2</v>
      </c>
      <c r="F17" s="33">
        <v>1.52E-2</v>
      </c>
      <c r="G17" s="34">
        <v>2.8300000000000002E-2</v>
      </c>
      <c r="I17" s="1"/>
      <c r="K17" s="1"/>
      <c r="M17" s="1"/>
      <c r="O17" s="1"/>
      <c r="Q17" s="1"/>
    </row>
    <row r="18" spans="2:17" ht="18" customHeight="1" x14ac:dyDescent="0.15">
      <c r="B18" s="16"/>
      <c r="C18" s="7" t="s">
        <v>199</v>
      </c>
      <c r="D18" s="39">
        <v>0.84399999999999997</v>
      </c>
      <c r="E18" s="40">
        <v>1.2609999999999999</v>
      </c>
      <c r="F18" s="39">
        <v>0.77500000000000002</v>
      </c>
      <c r="G18" s="40">
        <v>0.80700000000000005</v>
      </c>
      <c r="I18" s="1"/>
      <c r="K18" s="1"/>
      <c r="M18" s="1"/>
      <c r="O18" s="1"/>
      <c r="Q18" s="1"/>
    </row>
    <row r="19" spans="2:17" ht="18" customHeight="1" x14ac:dyDescent="0.15">
      <c r="B19" s="16"/>
      <c r="C19" s="41" t="s">
        <v>193</v>
      </c>
      <c r="D19" s="42">
        <v>1.5100000000000001E-2</v>
      </c>
      <c r="E19" s="43">
        <v>1.52E-2</v>
      </c>
      <c r="F19" s="42">
        <v>1.4499999999999999E-2</v>
      </c>
      <c r="G19" s="43">
        <v>1.44E-2</v>
      </c>
      <c r="I19" s="1"/>
      <c r="K19" s="1"/>
      <c r="M19" s="1"/>
      <c r="O19" s="1"/>
      <c r="Q19" s="1"/>
    </row>
    <row r="20" spans="2:17" ht="18" customHeight="1" x14ac:dyDescent="0.15">
      <c r="B20" s="16"/>
      <c r="C20" s="26" t="s">
        <v>194</v>
      </c>
      <c r="D20" s="31">
        <v>2.5000000000000001E-3</v>
      </c>
      <c r="E20" s="32">
        <v>2.9999999999999983E-3</v>
      </c>
      <c r="F20" s="31">
        <v>3.8000000000000013E-3</v>
      </c>
      <c r="G20" s="32">
        <v>3.0000000000000005E-3</v>
      </c>
      <c r="I20" s="1"/>
      <c r="K20" s="1"/>
      <c r="M20" s="1"/>
      <c r="O20" s="1"/>
      <c r="Q20" s="1"/>
    </row>
    <row r="21" spans="2:17" ht="18" customHeight="1" x14ac:dyDescent="0.15">
      <c r="B21" s="15" t="s">
        <v>55</v>
      </c>
      <c r="C21" s="18"/>
      <c r="D21" s="5"/>
      <c r="E21" s="9"/>
      <c r="F21" s="5"/>
      <c r="G21" s="9"/>
      <c r="I21" s="1"/>
      <c r="K21" s="1"/>
      <c r="M21" s="1"/>
      <c r="O21" s="1"/>
      <c r="Q21" s="1"/>
    </row>
    <row r="22" spans="2:17" ht="18" customHeight="1" x14ac:dyDescent="0.15">
      <c r="B22" s="16"/>
      <c r="C22" s="5" t="s">
        <v>22</v>
      </c>
      <c r="D22" s="5">
        <v>4021</v>
      </c>
      <c r="E22" s="9">
        <v>4178</v>
      </c>
      <c r="F22" s="5">
        <v>4155</v>
      </c>
      <c r="G22" s="9">
        <v>4264</v>
      </c>
      <c r="I22" s="1"/>
      <c r="K22" s="1"/>
      <c r="M22" s="1"/>
      <c r="O22" s="1"/>
      <c r="Q22" s="1"/>
    </row>
    <row r="23" spans="2:17" ht="18" customHeight="1" x14ac:dyDescent="0.15">
      <c r="B23" s="16"/>
      <c r="C23" s="7" t="s">
        <v>23</v>
      </c>
      <c r="D23" s="7">
        <v>909</v>
      </c>
      <c r="E23" s="8">
        <v>1392</v>
      </c>
      <c r="F23" s="7">
        <v>1601</v>
      </c>
      <c r="G23" s="8">
        <v>1732</v>
      </c>
      <c r="I23" s="1"/>
      <c r="K23" s="1"/>
      <c r="M23" s="1"/>
      <c r="O23" s="1"/>
      <c r="Q23" s="1"/>
    </row>
    <row r="24" spans="2:17" ht="18" customHeight="1" x14ac:dyDescent="0.15">
      <c r="B24" s="16"/>
      <c r="C24" s="7" t="s">
        <v>147</v>
      </c>
      <c r="D24" s="7">
        <v>5291</v>
      </c>
      <c r="E24" s="8">
        <v>4822</v>
      </c>
      <c r="F24" s="7">
        <v>5157</v>
      </c>
      <c r="G24" s="8">
        <v>4655</v>
      </c>
      <c r="I24" s="1"/>
      <c r="K24" s="1"/>
      <c r="M24" s="1"/>
      <c r="O24" s="1"/>
      <c r="Q24" s="1"/>
    </row>
    <row r="25" spans="2:17" s="189" customFormat="1" ht="18" customHeight="1" x14ac:dyDescent="0.15">
      <c r="B25" s="7"/>
      <c r="C25" s="7" t="s">
        <v>56</v>
      </c>
      <c r="D25" s="7">
        <v>316</v>
      </c>
      <c r="E25" s="8">
        <v>304</v>
      </c>
      <c r="F25" s="7">
        <v>298</v>
      </c>
      <c r="G25" s="8">
        <v>280</v>
      </c>
    </row>
    <row r="26" spans="2:17" s="189" customFormat="1" ht="18" customHeight="1" x14ac:dyDescent="0.15">
      <c r="B26" s="19"/>
      <c r="C26" s="10" t="s">
        <v>128</v>
      </c>
      <c r="D26" s="10">
        <v>5778</v>
      </c>
      <c r="E26" s="11">
        <v>6307</v>
      </c>
      <c r="F26" s="10">
        <v>6694</v>
      </c>
      <c r="G26" s="11">
        <v>6640</v>
      </c>
    </row>
    <row r="27" spans="2:17" ht="18" customHeight="1" x14ac:dyDescent="0.15">
      <c r="B27" s="16" t="s">
        <v>212</v>
      </c>
      <c r="C27" s="18"/>
      <c r="D27" s="12"/>
      <c r="E27" s="8"/>
      <c r="F27" s="12"/>
      <c r="G27" s="8"/>
      <c r="I27" s="1"/>
      <c r="K27" s="1"/>
      <c r="M27" s="1"/>
      <c r="O27" s="1"/>
      <c r="Q27" s="1"/>
    </row>
    <row r="28" spans="2:17" ht="18" customHeight="1" x14ac:dyDescent="0.15">
      <c r="B28" s="16"/>
      <c r="C28" s="7" t="s">
        <v>127</v>
      </c>
      <c r="D28" s="5">
        <v>262</v>
      </c>
      <c r="E28" s="9">
        <v>240</v>
      </c>
      <c r="F28" s="5">
        <v>243</v>
      </c>
      <c r="G28" s="9">
        <v>246</v>
      </c>
      <c r="I28" s="1"/>
      <c r="K28" s="1"/>
      <c r="M28" s="1"/>
      <c r="O28" s="1"/>
      <c r="Q28" s="1"/>
    </row>
    <row r="29" spans="2:17" ht="18" customHeight="1" x14ac:dyDescent="0.15">
      <c r="B29" s="16"/>
      <c r="C29" s="7" t="s">
        <v>0</v>
      </c>
      <c r="D29" s="7">
        <v>2794</v>
      </c>
      <c r="E29" s="8">
        <v>2593</v>
      </c>
      <c r="F29" s="7">
        <v>2681</v>
      </c>
      <c r="G29" s="8">
        <v>2752</v>
      </c>
      <c r="I29" s="1"/>
      <c r="K29" s="1"/>
      <c r="M29" s="1"/>
      <c r="O29" s="1"/>
      <c r="Q29" s="1"/>
    </row>
    <row r="30" spans="2:17" ht="18" customHeight="1" x14ac:dyDescent="0.15">
      <c r="B30" s="19"/>
      <c r="C30" s="10" t="s">
        <v>1</v>
      </c>
      <c r="D30" s="31">
        <v>9.4E-2</v>
      </c>
      <c r="E30" s="32">
        <v>9.2700000000000005E-2</v>
      </c>
      <c r="F30" s="31">
        <v>9.06E-2</v>
      </c>
      <c r="G30" s="32">
        <v>8.9599999999999999E-2</v>
      </c>
      <c r="I30" s="1"/>
      <c r="K30" s="1"/>
      <c r="M30" s="1"/>
      <c r="O30" s="1"/>
      <c r="Q30" s="1"/>
    </row>
    <row r="31" spans="2:17" ht="16.5" customHeight="1" x14ac:dyDescent="0.15">
      <c r="B31" s="293" t="s">
        <v>195</v>
      </c>
    </row>
    <row r="32" spans="2:17" ht="16.5" customHeight="1" x14ac:dyDescent="0.15">
      <c r="B32" s="293" t="s">
        <v>196</v>
      </c>
    </row>
    <row r="33" spans="2:2" ht="16.5" customHeight="1" x14ac:dyDescent="0.15">
      <c r="B33" s="293" t="s">
        <v>213</v>
      </c>
    </row>
    <row r="34" spans="2:2" ht="16.5" customHeight="1" x14ac:dyDescent="0.15">
      <c r="B34" s="293" t="s">
        <v>221</v>
      </c>
    </row>
  </sheetData>
  <mergeCells count="4">
    <mergeCell ref="D5:E5"/>
    <mergeCell ref="F5:G5"/>
    <mergeCell ref="B2:C2"/>
    <mergeCell ref="F4:G4"/>
  </mergeCells>
  <phoneticPr fontId="4"/>
  <pageMargins left="0.22" right="0.18" top="1" bottom="1" header="0.51200000000000001" footer="0.51200000000000001"/>
  <pageSetup paperSize="9" scale="68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autoPageBreaks="0" fitToPage="1"/>
  </sheetPr>
  <dimension ref="C1:K30"/>
  <sheetViews>
    <sheetView showGridLines="0" topLeftCell="B1" zoomScale="70" zoomScaleNormal="70" zoomScaleSheetLayoutView="70" workbookViewId="0">
      <pane xSplit="4" ySplit="6" topLeftCell="F7" activePane="bottomRight" state="frozen"/>
      <selection activeCell="AV34" sqref="AV34"/>
      <selection pane="topRight" activeCell="AV34" sqref="AV34"/>
      <selection pane="bottomLeft" activeCell="AV34" sqref="AV34"/>
      <selection pane="bottomRight" activeCell="B1" sqref="B1"/>
    </sheetView>
  </sheetViews>
  <sheetFormatPr defaultColWidth="9" defaultRowHeight="13.5" x14ac:dyDescent="0.15"/>
  <cols>
    <col min="1" max="1" width="1.875" style="126" customWidth="1"/>
    <col min="2" max="4" width="3.625" style="126" customWidth="1"/>
    <col min="5" max="5" width="17.875" style="126" customWidth="1"/>
    <col min="6" max="9" width="10.625" style="126" customWidth="1"/>
    <col min="10" max="11" width="10.375" style="126" customWidth="1"/>
    <col min="12" max="16384" width="9" style="126"/>
  </cols>
  <sheetData>
    <row r="1" spans="3:11" s="1" customFormat="1" ht="6.75" customHeight="1" x14ac:dyDescent="0.15"/>
    <row r="2" spans="3:11" s="1" customFormat="1" ht="33.75" customHeight="1" x14ac:dyDescent="0.15">
      <c r="C2" s="443" t="s">
        <v>154</v>
      </c>
      <c r="D2" s="439"/>
      <c r="E2" s="439"/>
      <c r="F2" s="90"/>
      <c r="G2" s="90"/>
      <c r="H2" s="90"/>
      <c r="I2" s="90"/>
      <c r="J2" s="90"/>
      <c r="K2" s="90"/>
    </row>
    <row r="3" spans="3:11" s="1" customFormat="1" ht="11.25" customHeight="1" x14ac:dyDescent="0.15"/>
    <row r="4" spans="3:11" ht="17.45" customHeight="1" x14ac:dyDescent="0.15">
      <c r="C4" s="126" t="s">
        <v>51</v>
      </c>
      <c r="F4" s="128"/>
      <c r="G4" s="128"/>
      <c r="H4" s="444" t="s">
        <v>140</v>
      </c>
      <c r="I4" s="445"/>
      <c r="K4" s="128"/>
    </row>
    <row r="5" spans="3:11" s="127" customFormat="1" ht="23.25" customHeight="1" x14ac:dyDescent="0.15">
      <c r="C5" s="129"/>
      <c r="D5" s="130"/>
      <c r="E5" s="130"/>
      <c r="F5" s="446" t="s">
        <v>215</v>
      </c>
      <c r="G5" s="447"/>
      <c r="H5" s="446" t="s">
        <v>216</v>
      </c>
      <c r="I5" s="447"/>
    </row>
    <row r="6" spans="3:11" s="127" customFormat="1" ht="19.5" customHeight="1" x14ac:dyDescent="0.15">
      <c r="C6" s="131"/>
      <c r="D6" s="132"/>
      <c r="E6" s="132"/>
      <c r="F6" s="122" t="s">
        <v>95</v>
      </c>
      <c r="G6" s="139" t="s">
        <v>94</v>
      </c>
      <c r="H6" s="122" t="s">
        <v>95</v>
      </c>
      <c r="I6" s="139" t="s">
        <v>94</v>
      </c>
    </row>
    <row r="7" spans="3:11" ht="18.75" customHeight="1" x14ac:dyDescent="0.15">
      <c r="C7" s="148" t="s">
        <v>2</v>
      </c>
      <c r="D7" s="149"/>
      <c r="E7" s="150"/>
      <c r="F7" s="239">
        <v>37</v>
      </c>
      <c r="G7" s="140">
        <v>49</v>
      </c>
      <c r="H7" s="239">
        <v>39</v>
      </c>
      <c r="I7" s="140">
        <v>76</v>
      </c>
    </row>
    <row r="8" spans="3:11" ht="18.75" customHeight="1" x14ac:dyDescent="0.15">
      <c r="C8" s="151"/>
      <c r="D8" s="148" t="s">
        <v>3</v>
      </c>
      <c r="E8" s="150"/>
      <c r="F8" s="239">
        <v>36</v>
      </c>
      <c r="G8" s="140">
        <v>72</v>
      </c>
      <c r="H8" s="239">
        <v>38</v>
      </c>
      <c r="I8" s="140">
        <v>73</v>
      </c>
    </row>
    <row r="9" spans="3:11" ht="18.75" customHeight="1" x14ac:dyDescent="0.15">
      <c r="C9" s="151"/>
      <c r="D9" s="151"/>
      <c r="E9" s="152" t="s">
        <v>4</v>
      </c>
      <c r="F9" s="240">
        <v>35</v>
      </c>
      <c r="G9" s="141">
        <v>71</v>
      </c>
      <c r="H9" s="240">
        <v>37</v>
      </c>
      <c r="I9" s="141">
        <v>72</v>
      </c>
    </row>
    <row r="10" spans="3:11" ht="18.75" customHeight="1" x14ac:dyDescent="0.15">
      <c r="C10" s="151"/>
      <c r="D10" s="151"/>
      <c r="E10" s="152" t="s">
        <v>5</v>
      </c>
      <c r="F10" s="240">
        <v>0</v>
      </c>
      <c r="G10" s="141">
        <v>1</v>
      </c>
      <c r="H10" s="240">
        <v>0</v>
      </c>
      <c r="I10" s="141">
        <v>0</v>
      </c>
    </row>
    <row r="11" spans="3:11" ht="18.75" customHeight="1" x14ac:dyDescent="0.15">
      <c r="C11" s="151"/>
      <c r="D11" s="151" t="s">
        <v>6</v>
      </c>
      <c r="E11" s="152"/>
      <c r="F11" s="240">
        <v>2</v>
      </c>
      <c r="G11" s="141">
        <v>3</v>
      </c>
      <c r="H11" s="240">
        <v>1</v>
      </c>
      <c r="I11" s="141">
        <v>3</v>
      </c>
    </row>
    <row r="12" spans="3:11" ht="18.75" customHeight="1" x14ac:dyDescent="0.15">
      <c r="C12" s="151"/>
      <c r="D12" s="151" t="s">
        <v>7</v>
      </c>
      <c r="E12" s="152"/>
      <c r="F12" s="240" t="s">
        <v>133</v>
      </c>
      <c r="G12" s="141" t="s">
        <v>133</v>
      </c>
      <c r="H12" s="240" t="s">
        <v>133</v>
      </c>
      <c r="I12" s="141" t="s">
        <v>133</v>
      </c>
    </row>
    <row r="13" spans="3:11" ht="18.75" customHeight="1" x14ac:dyDescent="0.15">
      <c r="C13" s="151"/>
      <c r="D13" s="151" t="s">
        <v>8</v>
      </c>
      <c r="E13" s="152"/>
      <c r="F13" s="240">
        <v>0</v>
      </c>
      <c r="G13" s="141">
        <v>-26</v>
      </c>
      <c r="H13" s="240" t="s">
        <v>156</v>
      </c>
      <c r="I13" s="141" t="s">
        <v>156</v>
      </c>
    </row>
    <row r="14" spans="3:11" ht="18.75" customHeight="1" x14ac:dyDescent="0.15">
      <c r="C14" s="153"/>
      <c r="D14" s="154"/>
      <c r="E14" s="159" t="s">
        <v>79</v>
      </c>
      <c r="F14" s="238" t="s">
        <v>133</v>
      </c>
      <c r="G14" s="181">
        <v>-26</v>
      </c>
      <c r="H14" s="238" t="s">
        <v>156</v>
      </c>
      <c r="I14" s="181" t="s">
        <v>156</v>
      </c>
    </row>
    <row r="15" spans="3:11" ht="18.75" customHeight="1" x14ac:dyDescent="0.15">
      <c r="C15" s="155" t="s">
        <v>9</v>
      </c>
      <c r="D15" s="156"/>
      <c r="E15" s="157"/>
      <c r="F15" s="143">
        <v>-31</v>
      </c>
      <c r="G15" s="142">
        <v>-62</v>
      </c>
      <c r="H15" s="143">
        <v>-30</v>
      </c>
      <c r="I15" s="142">
        <v>-61</v>
      </c>
    </row>
    <row r="16" spans="3:11" ht="18.75" customHeight="1" x14ac:dyDescent="0.15">
      <c r="C16" s="155" t="s">
        <v>72</v>
      </c>
      <c r="D16" s="156"/>
      <c r="E16" s="157"/>
      <c r="F16" s="143">
        <v>0</v>
      </c>
      <c r="G16" s="142">
        <v>-16</v>
      </c>
      <c r="H16" s="143">
        <v>-6</v>
      </c>
      <c r="I16" s="142">
        <v>-7</v>
      </c>
    </row>
    <row r="17" spans="3:9" ht="18.75" customHeight="1" x14ac:dyDescent="0.15">
      <c r="C17" s="148" t="s">
        <v>10</v>
      </c>
      <c r="D17" s="149"/>
      <c r="E17" s="150"/>
      <c r="F17" s="239">
        <v>6</v>
      </c>
      <c r="G17" s="140">
        <v>-29</v>
      </c>
      <c r="H17" s="239">
        <v>2</v>
      </c>
      <c r="I17" s="140">
        <v>8</v>
      </c>
    </row>
    <row r="18" spans="3:9" ht="18.75" customHeight="1" x14ac:dyDescent="0.15">
      <c r="C18" s="154" t="s">
        <v>11</v>
      </c>
      <c r="D18" s="158"/>
      <c r="E18" s="159"/>
      <c r="F18" s="241">
        <v>6</v>
      </c>
      <c r="G18" s="144">
        <v>13</v>
      </c>
      <c r="H18" s="241">
        <v>9</v>
      </c>
      <c r="I18" s="144">
        <v>15</v>
      </c>
    </row>
    <row r="19" spans="3:9" ht="18.75" customHeight="1" x14ac:dyDescent="0.15">
      <c r="C19" s="148" t="s">
        <v>134</v>
      </c>
      <c r="D19" s="149"/>
      <c r="E19" s="150"/>
      <c r="F19" s="239">
        <v>1</v>
      </c>
      <c r="G19" s="140">
        <v>11</v>
      </c>
      <c r="H19" s="239">
        <v>-1</v>
      </c>
      <c r="I19" s="140">
        <v>0</v>
      </c>
    </row>
    <row r="20" spans="3:9" ht="18.75" customHeight="1" x14ac:dyDescent="0.15">
      <c r="C20" s="160"/>
      <c r="D20" s="148" t="s">
        <v>31</v>
      </c>
      <c r="E20" s="150"/>
      <c r="F20" s="239">
        <v>-2</v>
      </c>
      <c r="G20" s="140">
        <v>-7</v>
      </c>
      <c r="H20" s="239">
        <v>-2</v>
      </c>
      <c r="I20" s="140">
        <v>-2</v>
      </c>
    </row>
    <row r="21" spans="3:9" ht="18.75" customHeight="1" x14ac:dyDescent="0.15">
      <c r="C21" s="151"/>
      <c r="D21" s="154" t="s">
        <v>82</v>
      </c>
      <c r="E21" s="159"/>
      <c r="F21" s="238">
        <v>2</v>
      </c>
      <c r="G21" s="181">
        <v>18</v>
      </c>
      <c r="H21" s="238">
        <v>0</v>
      </c>
      <c r="I21" s="181">
        <v>0</v>
      </c>
    </row>
    <row r="22" spans="3:9" ht="18.75" customHeight="1" x14ac:dyDescent="0.15">
      <c r="C22" s="155" t="s">
        <v>12</v>
      </c>
      <c r="D22" s="156"/>
      <c r="E22" s="157"/>
      <c r="F22" s="143">
        <v>7</v>
      </c>
      <c r="G22" s="142">
        <v>-18</v>
      </c>
      <c r="H22" s="143">
        <v>2</v>
      </c>
      <c r="I22" s="142">
        <v>8</v>
      </c>
    </row>
    <row r="23" spans="3:9" ht="18.75" customHeight="1" x14ac:dyDescent="0.15">
      <c r="C23" s="155" t="s">
        <v>13</v>
      </c>
      <c r="D23" s="156"/>
      <c r="E23" s="157"/>
      <c r="F23" s="143" t="s">
        <v>156</v>
      </c>
      <c r="G23" s="142">
        <v>-1</v>
      </c>
      <c r="H23" s="143" t="s">
        <v>156</v>
      </c>
      <c r="I23" s="142">
        <v>-1</v>
      </c>
    </row>
    <row r="24" spans="3:9" ht="18.75" customHeight="1" x14ac:dyDescent="0.15">
      <c r="C24" s="155" t="s">
        <v>30</v>
      </c>
      <c r="D24" s="156"/>
      <c r="E24" s="157"/>
      <c r="F24" s="143">
        <v>7</v>
      </c>
      <c r="G24" s="142">
        <v>-18</v>
      </c>
      <c r="H24" s="143">
        <v>1</v>
      </c>
      <c r="I24" s="142">
        <v>7</v>
      </c>
    </row>
    <row r="25" spans="3:9" ht="18.75" customHeight="1" x14ac:dyDescent="0.15">
      <c r="C25" s="155" t="s">
        <v>81</v>
      </c>
      <c r="D25" s="156"/>
      <c r="E25" s="157"/>
      <c r="F25" s="143">
        <v>-2</v>
      </c>
      <c r="G25" s="142">
        <v>8</v>
      </c>
      <c r="H25" s="143">
        <v>1</v>
      </c>
      <c r="I25" s="142">
        <v>1</v>
      </c>
    </row>
    <row r="26" spans="3:9" ht="18.75" customHeight="1" x14ac:dyDescent="0.15">
      <c r="C26" s="155" t="s">
        <v>29</v>
      </c>
      <c r="D26" s="156"/>
      <c r="E26" s="157"/>
      <c r="F26" s="143">
        <v>5</v>
      </c>
      <c r="G26" s="142">
        <v>-10</v>
      </c>
      <c r="H26" s="143">
        <v>2</v>
      </c>
      <c r="I26" s="142">
        <v>8</v>
      </c>
    </row>
    <row r="27" spans="3:9" s="145" customFormat="1" ht="9.9499999999999993" customHeight="1" x14ac:dyDescent="0.15">
      <c r="F27" s="146"/>
      <c r="G27" s="146"/>
      <c r="H27" s="146"/>
      <c r="I27" s="146"/>
    </row>
    <row r="28" spans="3:9" ht="18.75" customHeight="1" x14ac:dyDescent="0.15">
      <c r="C28" s="155" t="s">
        <v>14</v>
      </c>
      <c r="D28" s="156"/>
      <c r="E28" s="157"/>
      <c r="F28" s="143">
        <v>-2</v>
      </c>
      <c r="G28" s="142">
        <v>-23</v>
      </c>
      <c r="H28" s="143">
        <v>-8</v>
      </c>
      <c r="I28" s="142">
        <v>-9</v>
      </c>
    </row>
    <row r="29" spans="3:9" ht="15" customHeight="1" x14ac:dyDescent="0.15">
      <c r="C29" s="283" t="s">
        <v>222</v>
      </c>
      <c r="D29" s="284"/>
      <c r="E29" s="284"/>
    </row>
    <row r="30" spans="3:9" s="138" customFormat="1" ht="15" customHeight="1" x14ac:dyDescent="0.15">
      <c r="C30" s="147"/>
    </row>
  </sheetData>
  <customSheetViews>
    <customSheetView guid="{53C71D78-5960-472F-AC8D-5794FE6F5346}" scale="80" showGridLines="0" fitToPage="1" showRuler="0">
      <selection activeCell="P30" sqref="P30"/>
      <pageMargins left="0.55000000000000004" right="0.34" top="1" bottom="1" header="0.2" footer="0.51200000000000001"/>
      <pageSetup paperSize="9" scale="88" orientation="landscape" horizontalDpi="300" verticalDpi="300" r:id="rId1"/>
      <headerFooter alignWithMargins="0"/>
    </customSheetView>
    <customSheetView guid="{BE3DE663-CCA0-4F14-AF73-0BB20D57F56F}" scale="80" showGridLines="0" fitToPage="1" showRuler="0">
      <selection activeCell="P11" sqref="P11"/>
      <pageMargins left="0.55000000000000004" right="0.34" top="1" bottom="1" header="0.2" footer="0.51200000000000001"/>
      <pageSetup paperSize="9" scale="88" orientation="landscape" horizontalDpi="300" verticalDpi="300" r:id="rId2"/>
      <headerFooter alignWithMargins="0"/>
    </customSheetView>
  </customSheetViews>
  <mergeCells count="4">
    <mergeCell ref="C2:E2"/>
    <mergeCell ref="H4:I4"/>
    <mergeCell ref="H5:I5"/>
    <mergeCell ref="F5:G5"/>
  </mergeCells>
  <phoneticPr fontId="4"/>
  <pageMargins left="0.55000000000000004" right="0.34" top="1" bottom="1" header="0.2" footer="0.51200000000000001"/>
  <pageSetup paperSize="9" scale="52" orientation="landscape" r:id="rId3"/>
  <headerFooter alignWithMargins="0"/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autoPageBreaks="0" fitToPage="1"/>
  </sheetPr>
  <dimension ref="B1:K22"/>
  <sheetViews>
    <sheetView showGridLines="0" zoomScale="70" zoomScaleNormal="70" zoomScaleSheetLayoutView="70" workbookViewId="0">
      <pane xSplit="5" ySplit="6" topLeftCell="F7" activePane="bottomRight" state="frozen"/>
      <selection activeCell="AV34" sqref="AV34"/>
      <selection pane="topRight" activeCell="AV34" sqref="AV34"/>
      <selection pane="bottomLeft" activeCell="AV34" sqref="AV34"/>
      <selection pane="bottomRight"/>
    </sheetView>
  </sheetViews>
  <sheetFormatPr defaultColWidth="9" defaultRowHeight="13.5" x14ac:dyDescent="0.15"/>
  <cols>
    <col min="1" max="4" width="3.125" style="126" customWidth="1"/>
    <col min="5" max="5" width="27.625" style="126" customWidth="1"/>
    <col min="6" max="9" width="10.625" style="126" customWidth="1"/>
    <col min="10" max="11" width="10.75" style="126" customWidth="1"/>
    <col min="12" max="16384" width="9" style="126"/>
  </cols>
  <sheetData>
    <row r="1" spans="2:11" s="1" customFormat="1" ht="6.75" customHeight="1" x14ac:dyDescent="0.15"/>
    <row r="2" spans="2:11" s="2" customFormat="1" ht="33.75" customHeight="1" x14ac:dyDescent="0.15">
      <c r="B2" s="443" t="s">
        <v>155</v>
      </c>
      <c r="C2" s="443"/>
      <c r="D2" s="443"/>
      <c r="E2" s="443"/>
      <c r="F2" s="90"/>
      <c r="G2" s="90"/>
      <c r="H2" s="90"/>
      <c r="I2" s="90"/>
      <c r="J2" s="90"/>
      <c r="K2" s="90"/>
    </row>
    <row r="4" spans="2:11" ht="18" customHeight="1" x14ac:dyDescent="0.15">
      <c r="B4" s="126" t="s">
        <v>51</v>
      </c>
      <c r="F4" s="128"/>
      <c r="G4" s="128"/>
      <c r="H4" s="444" t="s">
        <v>52</v>
      </c>
      <c r="I4" s="445"/>
      <c r="K4" s="128"/>
    </row>
    <row r="5" spans="2:11" s="127" customFormat="1" ht="26.25" customHeight="1" x14ac:dyDescent="0.15">
      <c r="B5" s="129"/>
      <c r="C5" s="130"/>
      <c r="D5" s="130"/>
      <c r="E5" s="130"/>
      <c r="F5" s="450" t="s">
        <v>139</v>
      </c>
      <c r="G5" s="438"/>
      <c r="H5" s="450" t="s">
        <v>142</v>
      </c>
      <c r="I5" s="438"/>
    </row>
    <row r="6" spans="2:11" s="127" customFormat="1" ht="22.5" customHeight="1" x14ac:dyDescent="0.15">
      <c r="B6" s="131"/>
      <c r="C6" s="132"/>
      <c r="D6" s="132"/>
      <c r="E6" s="132"/>
      <c r="F6" s="24" t="s">
        <v>95</v>
      </c>
      <c r="G6" s="25" t="s">
        <v>94</v>
      </c>
      <c r="H6" s="24" t="s">
        <v>95</v>
      </c>
      <c r="I6" s="25" t="s">
        <v>94</v>
      </c>
    </row>
    <row r="7" spans="2:11" ht="18.75" customHeight="1" x14ac:dyDescent="0.15">
      <c r="B7" s="151" t="s">
        <v>2</v>
      </c>
      <c r="C7" s="145"/>
      <c r="D7" s="145"/>
      <c r="E7" s="150"/>
      <c r="F7" s="242">
        <v>3726</v>
      </c>
      <c r="G7" s="28">
        <v>4908</v>
      </c>
      <c r="H7" s="242">
        <v>3866</v>
      </c>
      <c r="I7" s="28">
        <v>7565</v>
      </c>
    </row>
    <row r="8" spans="2:11" ht="18.75" customHeight="1" x14ac:dyDescent="0.15">
      <c r="B8" s="151"/>
      <c r="C8" s="148" t="s">
        <v>15</v>
      </c>
      <c r="D8" s="149"/>
      <c r="E8" s="150"/>
      <c r="F8" s="243">
        <v>3696</v>
      </c>
      <c r="G8" s="9">
        <v>4857</v>
      </c>
      <c r="H8" s="243">
        <v>3848</v>
      </c>
      <c r="I8" s="9">
        <v>7534</v>
      </c>
    </row>
    <row r="9" spans="2:11" ht="18.75" customHeight="1" x14ac:dyDescent="0.15">
      <c r="B9" s="151"/>
      <c r="C9" s="151"/>
      <c r="D9" s="145" t="s">
        <v>3</v>
      </c>
      <c r="E9" s="152"/>
      <c r="F9" s="229">
        <v>3544</v>
      </c>
      <c r="G9" s="8">
        <v>7131</v>
      </c>
      <c r="H9" s="229">
        <v>3734</v>
      </c>
      <c r="I9" s="8">
        <v>7224</v>
      </c>
    </row>
    <row r="10" spans="2:11" ht="18.75" customHeight="1" x14ac:dyDescent="0.15">
      <c r="B10" s="151"/>
      <c r="C10" s="151"/>
      <c r="D10" s="145" t="s">
        <v>16</v>
      </c>
      <c r="E10" s="152"/>
      <c r="F10" s="229">
        <v>151</v>
      </c>
      <c r="G10" s="8">
        <v>347</v>
      </c>
      <c r="H10" s="229">
        <v>117</v>
      </c>
      <c r="I10" s="8">
        <v>313</v>
      </c>
    </row>
    <row r="11" spans="2:11" ht="18.75" customHeight="1" x14ac:dyDescent="0.15">
      <c r="B11" s="151"/>
      <c r="C11" s="151"/>
      <c r="D11" s="145" t="s">
        <v>7</v>
      </c>
      <c r="E11" s="152"/>
      <c r="F11" s="229" t="s">
        <v>133</v>
      </c>
      <c r="G11" s="8" t="s">
        <v>133</v>
      </c>
      <c r="H11" s="229" t="s">
        <v>133</v>
      </c>
      <c r="I11" s="8" t="s">
        <v>133</v>
      </c>
    </row>
    <row r="12" spans="2:11" ht="18.75" customHeight="1" x14ac:dyDescent="0.15">
      <c r="B12" s="151"/>
      <c r="C12" s="151"/>
      <c r="D12" s="145" t="s">
        <v>8</v>
      </c>
      <c r="E12" s="152"/>
      <c r="F12" s="229" t="s">
        <v>133</v>
      </c>
      <c r="G12" s="8">
        <v>-2622</v>
      </c>
      <c r="H12" s="229">
        <v>-3</v>
      </c>
      <c r="I12" s="8">
        <v>-3</v>
      </c>
    </row>
    <row r="13" spans="2:11" ht="18.75" customHeight="1" x14ac:dyDescent="0.15">
      <c r="B13" s="160"/>
      <c r="C13" s="154"/>
      <c r="D13" s="158"/>
      <c r="E13" s="159" t="s">
        <v>79</v>
      </c>
      <c r="F13" s="182" t="s">
        <v>133</v>
      </c>
      <c r="G13" s="11">
        <v>-2622</v>
      </c>
      <c r="H13" s="182">
        <v>-3</v>
      </c>
      <c r="I13" s="11">
        <v>-3</v>
      </c>
    </row>
    <row r="14" spans="2:11" ht="18.75" customHeight="1" x14ac:dyDescent="0.15">
      <c r="B14" s="151"/>
      <c r="C14" s="151" t="s">
        <v>17</v>
      </c>
      <c r="D14" s="145"/>
      <c r="E14" s="152"/>
      <c r="F14" s="243">
        <v>29</v>
      </c>
      <c r="G14" s="9">
        <v>50</v>
      </c>
      <c r="H14" s="243">
        <v>18</v>
      </c>
      <c r="I14" s="9">
        <v>31</v>
      </c>
    </row>
    <row r="15" spans="2:11" ht="18.75" customHeight="1" x14ac:dyDescent="0.15">
      <c r="B15" s="151"/>
      <c r="C15" s="151"/>
      <c r="D15" s="145" t="s">
        <v>3</v>
      </c>
      <c r="E15" s="152"/>
      <c r="F15" s="229">
        <v>29</v>
      </c>
      <c r="G15" s="8">
        <v>50</v>
      </c>
      <c r="H15" s="229">
        <v>18</v>
      </c>
      <c r="I15" s="8">
        <v>31</v>
      </c>
    </row>
    <row r="16" spans="2:11" ht="18.75" customHeight="1" x14ac:dyDescent="0.15">
      <c r="B16" s="151"/>
      <c r="C16" s="151"/>
      <c r="D16" s="145" t="s">
        <v>16</v>
      </c>
      <c r="E16" s="152"/>
      <c r="F16" s="229" t="s">
        <v>133</v>
      </c>
      <c r="G16" s="8" t="s">
        <v>133</v>
      </c>
      <c r="H16" s="229" t="s">
        <v>133</v>
      </c>
      <c r="I16" s="8" t="s">
        <v>133</v>
      </c>
    </row>
    <row r="17" spans="2:9" ht="18.75" customHeight="1" x14ac:dyDescent="0.15">
      <c r="B17" s="151"/>
      <c r="C17" s="151"/>
      <c r="D17" s="145" t="s">
        <v>7</v>
      </c>
      <c r="E17" s="152"/>
      <c r="F17" s="229" t="s">
        <v>133</v>
      </c>
      <c r="G17" s="8" t="s">
        <v>133</v>
      </c>
      <c r="H17" s="229" t="s">
        <v>133</v>
      </c>
      <c r="I17" s="8" t="s">
        <v>133</v>
      </c>
    </row>
    <row r="18" spans="2:9" ht="18.75" customHeight="1" x14ac:dyDescent="0.15">
      <c r="B18" s="151"/>
      <c r="C18" s="151"/>
      <c r="D18" s="145" t="s">
        <v>8</v>
      </c>
      <c r="E18" s="152"/>
      <c r="F18" s="229">
        <v>0</v>
      </c>
      <c r="G18" s="8">
        <v>0</v>
      </c>
      <c r="H18" s="229" t="s">
        <v>156</v>
      </c>
      <c r="I18" s="8" t="s">
        <v>156</v>
      </c>
    </row>
    <row r="19" spans="2:9" ht="18.75" customHeight="1" x14ac:dyDescent="0.15">
      <c r="B19" s="151"/>
      <c r="C19" s="151"/>
      <c r="D19" s="145"/>
      <c r="E19" s="152" t="s">
        <v>18</v>
      </c>
      <c r="F19" s="229">
        <v>0</v>
      </c>
      <c r="G19" s="8">
        <v>0</v>
      </c>
      <c r="H19" s="229" t="s">
        <v>156</v>
      </c>
      <c r="I19" s="8" t="s">
        <v>156</v>
      </c>
    </row>
    <row r="20" spans="2:9" ht="18.75" customHeight="1" x14ac:dyDescent="0.15">
      <c r="B20" s="154"/>
      <c r="C20" s="154"/>
      <c r="D20" s="158"/>
      <c r="E20" s="159" t="s">
        <v>80</v>
      </c>
      <c r="F20" s="182" t="s">
        <v>133</v>
      </c>
      <c r="G20" s="11" t="s">
        <v>133</v>
      </c>
      <c r="H20" s="182" t="s">
        <v>133</v>
      </c>
      <c r="I20" s="11" t="s">
        <v>133</v>
      </c>
    </row>
    <row r="21" spans="2:9" s="138" customFormat="1" ht="18.75" customHeight="1" x14ac:dyDescent="0.15">
      <c r="B21" s="285" t="s">
        <v>222</v>
      </c>
      <c r="C21" s="286"/>
      <c r="D21" s="286"/>
      <c r="E21" s="286"/>
    </row>
    <row r="22" spans="2:9" s="138" customFormat="1" ht="18.75" customHeight="1" x14ac:dyDescent="0.15">
      <c r="B22" s="448"/>
      <c r="C22" s="449"/>
      <c r="D22" s="449"/>
      <c r="E22" s="449"/>
    </row>
  </sheetData>
  <customSheetViews>
    <customSheetView guid="{53C71D78-5960-472F-AC8D-5794FE6F5346}" scale="80" showGridLines="0" fitToPage="1" showRuler="0">
      <selection activeCell="O29" sqref="O29"/>
      <pageMargins left="0.61" right="0.42" top="1" bottom="1" header="0.51200000000000001" footer="0.51200000000000001"/>
      <pageSetup paperSize="9" scale="96" orientation="landscape" horizontalDpi="300" verticalDpi="300" r:id="rId1"/>
      <headerFooter alignWithMargins="0"/>
    </customSheetView>
    <customSheetView guid="{BE3DE663-CCA0-4F14-AF73-0BB20D57F56F}" scale="80" showGridLines="0" fitToPage="1" showRuler="0">
      <selection activeCell="P22" sqref="P22"/>
      <pageMargins left="0.61" right="0.42" top="1" bottom="1" header="0.51200000000000001" footer="0.51200000000000001"/>
      <pageSetup paperSize="9" scale="96" orientation="landscape" horizontalDpi="300" verticalDpi="300" r:id="rId2"/>
      <headerFooter alignWithMargins="0"/>
    </customSheetView>
  </customSheetViews>
  <mergeCells count="5">
    <mergeCell ref="B2:E2"/>
    <mergeCell ref="H4:I4"/>
    <mergeCell ref="B22:E22"/>
    <mergeCell ref="H5:I5"/>
    <mergeCell ref="F5:G5"/>
  </mergeCells>
  <phoneticPr fontId="4"/>
  <pageMargins left="0.61" right="0.42" top="1" bottom="1" header="0.51200000000000001" footer="0.51200000000000001"/>
  <pageSetup paperSize="9" scale="50" orientation="landscape" r:id="rId3"/>
  <headerFooter alignWithMargins="0"/>
  <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autoPageBreaks="0" fitToPage="1"/>
  </sheetPr>
  <dimension ref="B1:J27"/>
  <sheetViews>
    <sheetView showGridLines="0" zoomScale="70" zoomScaleNormal="70" zoomScaleSheetLayoutView="70" workbookViewId="0">
      <pane xSplit="4" ySplit="6" topLeftCell="E7" activePane="bottomRight" state="frozen"/>
      <selection activeCell="AV34" sqref="AV34"/>
      <selection pane="topRight" activeCell="AV34" sqref="AV34"/>
      <selection pane="bottomLeft" activeCell="AV34" sqref="AV34"/>
      <selection pane="bottomRight"/>
    </sheetView>
  </sheetViews>
  <sheetFormatPr defaultColWidth="9" defaultRowHeight="13.5" x14ac:dyDescent="0.15"/>
  <cols>
    <col min="1" max="2" width="3.125" style="126" customWidth="1"/>
    <col min="3" max="3" width="19.75" style="126" customWidth="1"/>
    <col min="4" max="4" width="6.625" style="127" customWidth="1"/>
    <col min="5" max="8" width="10.625" style="126" customWidth="1"/>
    <col min="9" max="10" width="9.875" style="126" customWidth="1"/>
    <col min="11" max="16384" width="9" style="126"/>
  </cols>
  <sheetData>
    <row r="1" spans="2:10" s="1" customFormat="1" ht="6.75" customHeight="1" x14ac:dyDescent="0.15"/>
    <row r="2" spans="2:10" s="1" customFormat="1" ht="31.5" customHeight="1" x14ac:dyDescent="0.15">
      <c r="B2" s="443" t="s">
        <v>157</v>
      </c>
      <c r="C2" s="443"/>
      <c r="D2" s="443"/>
      <c r="E2" s="184"/>
      <c r="F2" s="184"/>
      <c r="G2" s="184"/>
      <c r="H2" s="184"/>
      <c r="I2" s="90"/>
      <c r="J2" s="90"/>
    </row>
    <row r="4" spans="2:10" ht="15.95" customHeight="1" x14ac:dyDescent="0.15">
      <c r="B4" s="126" t="s">
        <v>51</v>
      </c>
      <c r="E4" s="128"/>
      <c r="F4" s="128"/>
      <c r="G4" s="444" t="s">
        <v>141</v>
      </c>
      <c r="H4" s="445"/>
      <c r="J4" s="128"/>
    </row>
    <row r="5" spans="2:10" s="127" customFormat="1" ht="24" customHeight="1" x14ac:dyDescent="0.15">
      <c r="B5" s="129"/>
      <c r="C5" s="130"/>
      <c r="D5" s="130"/>
      <c r="E5" s="450" t="s">
        <v>139</v>
      </c>
      <c r="F5" s="438"/>
      <c r="G5" s="450" t="s">
        <v>142</v>
      </c>
      <c r="H5" s="438"/>
    </row>
    <row r="6" spans="2:10" s="127" customFormat="1" ht="24" customHeight="1" x14ac:dyDescent="0.15">
      <c r="B6" s="131"/>
      <c r="C6" s="132"/>
      <c r="D6" s="133"/>
      <c r="E6" s="134" t="s">
        <v>95</v>
      </c>
      <c r="F6" s="25" t="s">
        <v>94</v>
      </c>
      <c r="G6" s="134" t="s">
        <v>95</v>
      </c>
      <c r="H6" s="25" t="s">
        <v>94</v>
      </c>
    </row>
    <row r="7" spans="2:10" ht="19.5" customHeight="1" x14ac:dyDescent="0.15">
      <c r="B7" s="148" t="s">
        <v>84</v>
      </c>
      <c r="C7" s="149"/>
      <c r="D7" s="161" t="s">
        <v>19</v>
      </c>
      <c r="E7" s="244">
        <v>1.42</v>
      </c>
      <c r="F7" s="135">
        <v>1.43</v>
      </c>
      <c r="G7" s="244">
        <v>1.38</v>
      </c>
      <c r="H7" s="135">
        <v>1.36</v>
      </c>
    </row>
    <row r="8" spans="2:10" ht="19.5" customHeight="1" x14ac:dyDescent="0.15">
      <c r="B8" s="151"/>
      <c r="C8" s="145"/>
      <c r="D8" s="227" t="s">
        <v>20</v>
      </c>
      <c r="E8" s="245">
        <v>1.41</v>
      </c>
      <c r="F8" s="228">
        <v>1.42</v>
      </c>
      <c r="G8" s="245">
        <v>1.37</v>
      </c>
      <c r="H8" s="228">
        <v>1.35</v>
      </c>
    </row>
    <row r="9" spans="2:10" ht="19.5" customHeight="1" x14ac:dyDescent="0.15">
      <c r="B9" s="151"/>
      <c r="C9" s="148" t="s">
        <v>85</v>
      </c>
      <c r="D9" s="161" t="s">
        <v>19</v>
      </c>
      <c r="E9" s="246">
        <v>1.53</v>
      </c>
      <c r="F9" s="136">
        <v>1.54</v>
      </c>
      <c r="G9" s="246">
        <v>1.49</v>
      </c>
      <c r="H9" s="136">
        <v>1.51</v>
      </c>
    </row>
    <row r="10" spans="2:10" ht="19.5" customHeight="1" x14ac:dyDescent="0.15">
      <c r="B10" s="151"/>
      <c r="C10" s="151"/>
      <c r="D10" s="227" t="s">
        <v>20</v>
      </c>
      <c r="E10" s="245">
        <v>1.53</v>
      </c>
      <c r="F10" s="228">
        <v>1.54</v>
      </c>
      <c r="G10" s="245">
        <v>1.49</v>
      </c>
      <c r="H10" s="228">
        <v>1.51</v>
      </c>
    </row>
    <row r="11" spans="2:10" ht="19.5" customHeight="1" x14ac:dyDescent="0.15">
      <c r="B11" s="151"/>
      <c r="C11" s="148" t="s">
        <v>21</v>
      </c>
      <c r="D11" s="161" t="s">
        <v>19</v>
      </c>
      <c r="E11" s="246">
        <v>0.94</v>
      </c>
      <c r="F11" s="136">
        <v>0.95</v>
      </c>
      <c r="G11" s="246">
        <v>0.98</v>
      </c>
      <c r="H11" s="136">
        <v>0.84</v>
      </c>
    </row>
    <row r="12" spans="2:10" ht="19.5" customHeight="1" x14ac:dyDescent="0.15">
      <c r="B12" s="151"/>
      <c r="C12" s="151"/>
      <c r="D12" s="227" t="s">
        <v>20</v>
      </c>
      <c r="E12" s="245">
        <v>1</v>
      </c>
      <c r="F12" s="228">
        <v>0.99</v>
      </c>
      <c r="G12" s="245">
        <v>1.01</v>
      </c>
      <c r="H12" s="228">
        <v>0.85</v>
      </c>
    </row>
    <row r="13" spans="2:10" ht="19.5" customHeight="1" x14ac:dyDescent="0.15">
      <c r="B13" s="148" t="s">
        <v>88</v>
      </c>
      <c r="C13" s="149"/>
      <c r="D13" s="161" t="s">
        <v>19</v>
      </c>
      <c r="E13" s="246">
        <v>1.1599999999999999</v>
      </c>
      <c r="F13" s="136">
        <v>1.1200000000000001</v>
      </c>
      <c r="G13" s="246">
        <v>0.99</v>
      </c>
      <c r="H13" s="136">
        <v>1.05</v>
      </c>
    </row>
    <row r="14" spans="2:10" ht="19.5" customHeight="1" x14ac:dyDescent="0.15">
      <c r="B14" s="151"/>
      <c r="C14" s="145"/>
      <c r="D14" s="227" t="s">
        <v>20</v>
      </c>
      <c r="E14" s="245">
        <v>1.1499999999999999</v>
      </c>
      <c r="F14" s="228">
        <v>1.1200000000000001</v>
      </c>
      <c r="G14" s="245">
        <v>0.99</v>
      </c>
      <c r="H14" s="228">
        <v>1.05</v>
      </c>
    </row>
    <row r="15" spans="2:10" ht="19.5" customHeight="1" x14ac:dyDescent="0.15">
      <c r="B15" s="151"/>
      <c r="C15" s="148" t="s">
        <v>151</v>
      </c>
      <c r="D15" s="161" t="s">
        <v>19</v>
      </c>
      <c r="E15" s="246">
        <v>0.02</v>
      </c>
      <c r="F15" s="136">
        <v>0.02</v>
      </c>
      <c r="G15" s="246">
        <v>0.04</v>
      </c>
      <c r="H15" s="136">
        <v>7.0000000000000007E-2</v>
      </c>
    </row>
    <row r="16" spans="2:10" ht="19.5" customHeight="1" x14ac:dyDescent="0.15">
      <c r="B16" s="151"/>
      <c r="C16" s="151"/>
      <c r="D16" s="227" t="s">
        <v>20</v>
      </c>
      <c r="E16" s="245">
        <v>0.02</v>
      </c>
      <c r="F16" s="228">
        <v>0.02</v>
      </c>
      <c r="G16" s="245">
        <v>0.04</v>
      </c>
      <c r="H16" s="228">
        <v>7.0000000000000007E-2</v>
      </c>
    </row>
    <row r="17" spans="2:8" ht="19.5" customHeight="1" x14ac:dyDescent="0.15">
      <c r="B17" s="151"/>
      <c r="C17" s="148" t="s">
        <v>83</v>
      </c>
      <c r="D17" s="161" t="s">
        <v>19</v>
      </c>
      <c r="E17" s="246">
        <v>0</v>
      </c>
      <c r="F17" s="136">
        <v>0</v>
      </c>
      <c r="G17" s="246">
        <v>0.03</v>
      </c>
      <c r="H17" s="136">
        <v>0.1</v>
      </c>
    </row>
    <row r="18" spans="2:8" ht="19.5" customHeight="1" x14ac:dyDescent="0.15">
      <c r="B18" s="151"/>
      <c r="C18" s="151"/>
      <c r="D18" s="227" t="s">
        <v>20</v>
      </c>
      <c r="E18" s="245">
        <v>0</v>
      </c>
      <c r="F18" s="228">
        <v>0</v>
      </c>
      <c r="G18" s="245">
        <v>0.03</v>
      </c>
      <c r="H18" s="228">
        <v>0.1</v>
      </c>
    </row>
    <row r="19" spans="2:8" ht="19.5" customHeight="1" x14ac:dyDescent="0.15">
      <c r="B19" s="148" t="s">
        <v>86</v>
      </c>
      <c r="C19" s="149"/>
      <c r="D19" s="161" t="s">
        <v>19</v>
      </c>
      <c r="E19" s="246">
        <v>1.51</v>
      </c>
      <c r="F19" s="136">
        <v>1.52</v>
      </c>
      <c r="G19" s="246">
        <v>1.45</v>
      </c>
      <c r="H19" s="136">
        <v>1.44</v>
      </c>
    </row>
    <row r="20" spans="2:8" ht="19.5" customHeight="1" x14ac:dyDescent="0.15">
      <c r="B20" s="154"/>
      <c r="C20" s="158"/>
      <c r="D20" s="227" t="s">
        <v>20</v>
      </c>
      <c r="E20" s="245">
        <v>1.51</v>
      </c>
      <c r="F20" s="228">
        <v>1.52</v>
      </c>
      <c r="G20" s="245">
        <v>1.45</v>
      </c>
      <c r="H20" s="228">
        <v>1.44</v>
      </c>
    </row>
    <row r="21" spans="2:8" ht="19.5" customHeight="1" x14ac:dyDescent="0.15">
      <c r="B21" s="151" t="s">
        <v>87</v>
      </c>
      <c r="C21" s="145"/>
      <c r="D21" s="162" t="s">
        <v>19</v>
      </c>
      <c r="E21" s="246">
        <v>0.26</v>
      </c>
      <c r="F21" s="136">
        <v>0.30999999999999983</v>
      </c>
      <c r="G21" s="246">
        <v>0.3899999999999999</v>
      </c>
      <c r="H21" s="136">
        <v>0.31000000000000005</v>
      </c>
    </row>
    <row r="22" spans="2:8" ht="19.5" customHeight="1" x14ac:dyDescent="0.15">
      <c r="B22" s="154"/>
      <c r="C22" s="158"/>
      <c r="D22" s="227" t="s">
        <v>20</v>
      </c>
      <c r="E22" s="245">
        <v>0.25</v>
      </c>
      <c r="F22" s="228">
        <v>0.29999999999999982</v>
      </c>
      <c r="G22" s="245">
        <v>0.38000000000000012</v>
      </c>
      <c r="H22" s="228">
        <v>0.30000000000000004</v>
      </c>
    </row>
    <row r="23" spans="2:8" ht="20.25" customHeight="1" x14ac:dyDescent="0.15"/>
    <row r="24" spans="2:8" x14ac:dyDescent="0.15">
      <c r="D24" s="137"/>
    </row>
    <row r="25" spans="2:8" x14ac:dyDescent="0.15">
      <c r="D25" s="137"/>
    </row>
    <row r="26" spans="2:8" ht="15" customHeight="1" x14ac:dyDescent="0.15">
      <c r="B26" s="285" t="s">
        <v>222</v>
      </c>
      <c r="C26" s="286"/>
      <c r="D26" s="286"/>
    </row>
    <row r="27" spans="2:8" ht="15" customHeight="1" x14ac:dyDescent="0.15">
      <c r="B27" s="448"/>
      <c r="C27" s="449"/>
      <c r="D27" s="449"/>
    </row>
  </sheetData>
  <customSheetViews>
    <customSheetView guid="{53C71D78-5960-472F-AC8D-5794FE6F5346}" scale="80" showGridLines="0" fitToPage="1" showRuler="0">
      <selection activeCell="L33" sqref="L33"/>
      <pageMargins left="0.37" right="0.55000000000000004" top="1" bottom="1" header="0.51200000000000001" footer="0.51200000000000001"/>
      <pageSetup paperSize="9" scale="92" orientation="landscape" horizontalDpi="300" verticalDpi="300" r:id="rId1"/>
      <headerFooter alignWithMargins="0"/>
    </customSheetView>
    <customSheetView guid="{BE3DE663-CCA0-4F14-AF73-0BB20D57F56F}" scale="80" showGridLines="0" fitToPage="1" showRuler="0">
      <selection activeCell="S19" sqref="S19"/>
      <pageMargins left="0.37" right="0.55000000000000004" top="1" bottom="1" header="0.51200000000000001" footer="0.51200000000000001"/>
      <pageSetup paperSize="9" scale="92" orientation="landscape" horizontalDpi="300" verticalDpi="300" r:id="rId2"/>
      <headerFooter alignWithMargins="0"/>
    </customSheetView>
  </customSheetViews>
  <mergeCells count="5">
    <mergeCell ref="B2:D2"/>
    <mergeCell ref="G4:H4"/>
    <mergeCell ref="B27:D27"/>
    <mergeCell ref="G5:H5"/>
    <mergeCell ref="E5:F5"/>
  </mergeCells>
  <phoneticPr fontId="4"/>
  <pageMargins left="0.37" right="0.55000000000000004" top="1" bottom="1" header="0.51200000000000001" footer="0.51200000000000001"/>
  <pageSetup paperSize="9" scale="52" orientation="landscape" r:id="rId3"/>
  <headerFooter alignWithMargins="0"/>
  <drawing r:id="rId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56A51B-EBE8-4B92-BE51-2DE4AB79EA23}">
  <sheetPr>
    <pageSetUpPr fitToPage="1"/>
  </sheetPr>
  <dimension ref="A1:K37"/>
  <sheetViews>
    <sheetView showGridLines="0" zoomScale="70" zoomScaleNormal="70" zoomScaleSheetLayoutView="70" workbookViewId="0">
      <pane xSplit="5" ySplit="5" topLeftCell="F6" activePane="bottomRight" state="frozen"/>
      <selection activeCell="X32" sqref="X32"/>
      <selection pane="topRight" activeCell="X32" sqref="X32"/>
      <selection pane="bottomLeft" activeCell="X32" sqref="X32"/>
      <selection pane="bottomRight"/>
    </sheetView>
  </sheetViews>
  <sheetFormatPr defaultColWidth="9" defaultRowHeight="15.75" customHeight="1" x14ac:dyDescent="0.15"/>
  <cols>
    <col min="1" max="1" width="2.375" style="118" customWidth="1"/>
    <col min="2" max="4" width="3.125" style="118" customWidth="1"/>
    <col min="5" max="5" width="13.625" style="118" customWidth="1"/>
    <col min="6" max="11" width="12.625" style="118" customWidth="1"/>
    <col min="12" max="16384" width="9" style="118"/>
  </cols>
  <sheetData>
    <row r="1" spans="1:11" s="1" customFormat="1" ht="6.75" customHeight="1" x14ac:dyDescent="0.15"/>
    <row r="2" spans="1:11" s="1" customFormat="1" ht="31.5" customHeight="1" x14ac:dyDescent="0.15">
      <c r="B2" s="183" t="s">
        <v>174</v>
      </c>
      <c r="C2" s="183"/>
      <c r="D2" s="183"/>
      <c r="E2" s="183"/>
      <c r="F2" s="49"/>
      <c r="G2" s="49"/>
      <c r="H2" s="49"/>
      <c r="I2" s="90"/>
      <c r="J2" s="90"/>
      <c r="K2" s="90"/>
    </row>
    <row r="4" spans="1:11" ht="16.5" customHeight="1" x14ac:dyDescent="0.15">
      <c r="A4" s="119"/>
      <c r="B4" s="37" t="s">
        <v>158</v>
      </c>
      <c r="C4" s="37"/>
      <c r="D4" s="37"/>
      <c r="E4" s="198"/>
      <c r="F4" s="199"/>
      <c r="G4" s="199"/>
      <c r="H4" s="200"/>
      <c r="I4" s="200" t="s">
        <v>159</v>
      </c>
      <c r="J4" s="199"/>
      <c r="K4" s="199"/>
    </row>
    <row r="5" spans="1:11" ht="21" customHeight="1" x14ac:dyDescent="0.15">
      <c r="B5" s="214"/>
      <c r="C5" s="215"/>
      <c r="D5" s="215"/>
      <c r="E5" s="216"/>
      <c r="F5" s="217" t="s">
        <v>175</v>
      </c>
      <c r="G5" s="217" t="s">
        <v>176</v>
      </c>
      <c r="H5" s="217" t="s">
        <v>177</v>
      </c>
      <c r="I5" s="218" t="s">
        <v>178</v>
      </c>
    </row>
    <row r="6" spans="1:11" ht="17.25" customHeight="1" x14ac:dyDescent="0.15">
      <c r="B6" s="203"/>
      <c r="C6" s="203"/>
      <c r="D6" s="204"/>
      <c r="E6" s="231" t="s">
        <v>162</v>
      </c>
      <c r="F6" s="247">
        <v>88</v>
      </c>
      <c r="G6" s="247">
        <v>85</v>
      </c>
      <c r="H6" s="247">
        <v>87</v>
      </c>
      <c r="I6" s="312">
        <v>77</v>
      </c>
    </row>
    <row r="7" spans="1:11" ht="17.25" customHeight="1" x14ac:dyDescent="0.15">
      <c r="B7" s="205"/>
      <c r="C7" s="205"/>
      <c r="D7" s="206"/>
      <c r="E7" s="232" t="s">
        <v>163</v>
      </c>
      <c r="F7" s="248">
        <v>26</v>
      </c>
      <c r="G7" s="248">
        <v>26</v>
      </c>
      <c r="H7" s="248">
        <v>24</v>
      </c>
      <c r="I7" s="313">
        <v>23</v>
      </c>
    </row>
    <row r="8" spans="1:11" ht="17.25" customHeight="1" x14ac:dyDescent="0.15">
      <c r="B8" s="205"/>
      <c r="C8" s="205"/>
      <c r="D8" s="206"/>
      <c r="E8" s="232" t="s">
        <v>164</v>
      </c>
      <c r="F8" s="248">
        <v>2939</v>
      </c>
      <c r="G8" s="248">
        <v>2985</v>
      </c>
      <c r="H8" s="248">
        <v>2973</v>
      </c>
      <c r="I8" s="313">
        <v>2960</v>
      </c>
    </row>
    <row r="9" spans="1:11" ht="17.25" customHeight="1" x14ac:dyDescent="0.15">
      <c r="B9" s="205"/>
      <c r="C9" s="205"/>
      <c r="D9" s="206"/>
      <c r="E9" s="233" t="s">
        <v>165</v>
      </c>
      <c r="F9" s="249">
        <v>785</v>
      </c>
      <c r="G9" s="249">
        <v>710</v>
      </c>
      <c r="H9" s="249">
        <v>699</v>
      </c>
      <c r="I9" s="314">
        <v>696</v>
      </c>
    </row>
    <row r="10" spans="1:11" ht="17.25" customHeight="1" x14ac:dyDescent="0.15">
      <c r="B10" s="205"/>
      <c r="C10" s="230" t="s">
        <v>166</v>
      </c>
      <c r="D10" s="208"/>
      <c r="E10" s="209"/>
      <c r="F10" s="249">
        <v>3840</v>
      </c>
      <c r="G10" s="249">
        <v>3808</v>
      </c>
      <c r="H10" s="249">
        <v>3785</v>
      </c>
      <c r="I10" s="314">
        <v>3757</v>
      </c>
    </row>
    <row r="11" spans="1:11" ht="17.25" customHeight="1" x14ac:dyDescent="0.15">
      <c r="B11" s="205"/>
      <c r="C11" s="207" t="s">
        <v>167</v>
      </c>
      <c r="D11" s="208"/>
      <c r="E11" s="209"/>
      <c r="F11" s="249">
        <v>180</v>
      </c>
      <c r="G11" s="249">
        <v>189</v>
      </c>
      <c r="H11" s="249">
        <v>180</v>
      </c>
      <c r="I11" s="314">
        <v>207</v>
      </c>
    </row>
    <row r="12" spans="1:11" ht="17.25" customHeight="1" x14ac:dyDescent="0.15">
      <c r="B12" s="207" t="s">
        <v>168</v>
      </c>
      <c r="C12" s="208"/>
      <c r="D12" s="208"/>
      <c r="E12" s="209"/>
      <c r="F12" s="249">
        <v>4021</v>
      </c>
      <c r="G12" s="249">
        <v>3998</v>
      </c>
      <c r="H12" s="249">
        <v>3965</v>
      </c>
      <c r="I12" s="314">
        <v>3965</v>
      </c>
    </row>
    <row r="13" spans="1:11" ht="17.25" customHeight="1" x14ac:dyDescent="0.15">
      <c r="B13" s="205"/>
      <c r="C13" s="205"/>
      <c r="D13" s="205"/>
      <c r="E13" s="232" t="s">
        <v>162</v>
      </c>
      <c r="F13" s="248" t="s">
        <v>133</v>
      </c>
      <c r="G13" s="248" t="s">
        <v>133</v>
      </c>
      <c r="H13" s="248" t="s">
        <v>133</v>
      </c>
      <c r="I13" s="315" t="s">
        <v>133</v>
      </c>
    </row>
    <row r="14" spans="1:11" ht="17.25" customHeight="1" x14ac:dyDescent="0.15">
      <c r="B14" s="205"/>
      <c r="C14" s="205"/>
      <c r="D14" s="205"/>
      <c r="E14" s="232" t="s">
        <v>163</v>
      </c>
      <c r="F14" s="248" t="s">
        <v>133</v>
      </c>
      <c r="G14" s="248" t="s">
        <v>133</v>
      </c>
      <c r="H14" s="248" t="s">
        <v>133</v>
      </c>
      <c r="I14" s="315" t="s">
        <v>133</v>
      </c>
    </row>
    <row r="15" spans="1:11" ht="17.25" customHeight="1" x14ac:dyDescent="0.15">
      <c r="B15" s="205"/>
      <c r="C15" s="205"/>
      <c r="D15" s="205"/>
      <c r="E15" s="232" t="s">
        <v>164</v>
      </c>
      <c r="F15" s="248" t="s">
        <v>133</v>
      </c>
      <c r="G15" s="248" t="s">
        <v>133</v>
      </c>
      <c r="H15" s="248" t="s">
        <v>133</v>
      </c>
      <c r="I15" s="315" t="s">
        <v>133</v>
      </c>
    </row>
    <row r="16" spans="1:11" ht="17.25" customHeight="1" x14ac:dyDescent="0.15">
      <c r="B16" s="205"/>
      <c r="C16" s="205"/>
      <c r="D16" s="205"/>
      <c r="E16" s="233" t="s">
        <v>165</v>
      </c>
      <c r="F16" s="249" t="s">
        <v>133</v>
      </c>
      <c r="G16" s="249" t="s">
        <v>133</v>
      </c>
      <c r="H16" s="249" t="s">
        <v>133</v>
      </c>
      <c r="I16" s="316" t="s">
        <v>133</v>
      </c>
    </row>
    <row r="17" spans="2:9" ht="17.25" customHeight="1" x14ac:dyDescent="0.15">
      <c r="B17" s="205"/>
      <c r="C17" s="205"/>
      <c r="D17" s="207" t="s">
        <v>166</v>
      </c>
      <c r="E17" s="209"/>
      <c r="F17" s="249" t="s">
        <v>133</v>
      </c>
      <c r="G17" s="249" t="s">
        <v>133</v>
      </c>
      <c r="H17" s="249" t="s">
        <v>133</v>
      </c>
      <c r="I17" s="316" t="s">
        <v>133</v>
      </c>
    </row>
    <row r="18" spans="2:9" ht="17.25" customHeight="1" x14ac:dyDescent="0.15">
      <c r="B18" s="205"/>
      <c r="C18" s="205"/>
      <c r="D18" s="207" t="s">
        <v>167</v>
      </c>
      <c r="E18" s="209"/>
      <c r="F18" s="249" t="s">
        <v>133</v>
      </c>
      <c r="G18" s="249">
        <v>180</v>
      </c>
      <c r="H18" s="249">
        <v>190</v>
      </c>
      <c r="I18" s="314">
        <v>299</v>
      </c>
    </row>
    <row r="19" spans="2:9" ht="17.25" customHeight="1" x14ac:dyDescent="0.15">
      <c r="B19" s="205"/>
      <c r="C19" s="207" t="s">
        <v>169</v>
      </c>
      <c r="D19" s="208"/>
      <c r="E19" s="209"/>
      <c r="F19" s="249" t="s">
        <v>133</v>
      </c>
      <c r="G19" s="249">
        <v>180</v>
      </c>
      <c r="H19" s="249">
        <v>190</v>
      </c>
      <c r="I19" s="314">
        <v>299</v>
      </c>
    </row>
    <row r="20" spans="2:9" ht="17.25" customHeight="1" x14ac:dyDescent="0.15">
      <c r="B20" s="205"/>
      <c r="C20" s="203"/>
      <c r="D20" s="203"/>
      <c r="E20" s="231" t="s">
        <v>162</v>
      </c>
      <c r="F20" s="247" t="s">
        <v>133</v>
      </c>
      <c r="G20" s="247" t="s">
        <v>133</v>
      </c>
      <c r="H20" s="247" t="s">
        <v>133</v>
      </c>
      <c r="I20" s="317" t="s">
        <v>133</v>
      </c>
    </row>
    <row r="21" spans="2:9" ht="17.25" customHeight="1" x14ac:dyDescent="0.15">
      <c r="B21" s="205"/>
      <c r="C21" s="205"/>
      <c r="D21" s="205"/>
      <c r="E21" s="232" t="s">
        <v>163</v>
      </c>
      <c r="F21" s="248" t="s">
        <v>133</v>
      </c>
      <c r="G21" s="248" t="s">
        <v>133</v>
      </c>
      <c r="H21" s="248" t="s">
        <v>133</v>
      </c>
      <c r="I21" s="315" t="s">
        <v>133</v>
      </c>
    </row>
    <row r="22" spans="2:9" ht="17.25" customHeight="1" x14ac:dyDescent="0.15">
      <c r="B22" s="205"/>
      <c r="C22" s="205"/>
      <c r="D22" s="205"/>
      <c r="E22" s="232" t="s">
        <v>164</v>
      </c>
      <c r="F22" s="248" t="s">
        <v>133</v>
      </c>
      <c r="G22" s="248" t="s">
        <v>133</v>
      </c>
      <c r="H22" s="248" t="s">
        <v>133</v>
      </c>
      <c r="I22" s="315" t="s">
        <v>133</v>
      </c>
    </row>
    <row r="23" spans="2:9" ht="17.25" customHeight="1" x14ac:dyDescent="0.15">
      <c r="B23" s="205"/>
      <c r="C23" s="205"/>
      <c r="D23" s="205"/>
      <c r="E23" s="233" t="s">
        <v>165</v>
      </c>
      <c r="F23" s="249" t="s">
        <v>133</v>
      </c>
      <c r="G23" s="249" t="s">
        <v>133</v>
      </c>
      <c r="H23" s="249" t="s">
        <v>133</v>
      </c>
      <c r="I23" s="316" t="s">
        <v>133</v>
      </c>
    </row>
    <row r="24" spans="2:9" ht="17.25" customHeight="1" x14ac:dyDescent="0.15">
      <c r="B24" s="205"/>
      <c r="C24" s="205"/>
      <c r="D24" s="207" t="s">
        <v>166</v>
      </c>
      <c r="E24" s="209"/>
      <c r="F24" s="249" t="s">
        <v>133</v>
      </c>
      <c r="G24" s="249" t="s">
        <v>133</v>
      </c>
      <c r="H24" s="249" t="s">
        <v>133</v>
      </c>
      <c r="I24" s="316" t="s">
        <v>133</v>
      </c>
    </row>
    <row r="25" spans="2:9" ht="17.25" customHeight="1" x14ac:dyDescent="0.15">
      <c r="B25" s="205"/>
      <c r="C25" s="205"/>
      <c r="D25" s="207" t="s">
        <v>167</v>
      </c>
      <c r="E25" s="209"/>
      <c r="F25" s="249" t="s">
        <v>133</v>
      </c>
      <c r="G25" s="249" t="s">
        <v>133</v>
      </c>
      <c r="H25" s="249" t="s">
        <v>133</v>
      </c>
      <c r="I25" s="316" t="s">
        <v>133</v>
      </c>
    </row>
    <row r="26" spans="2:9" ht="17.25" customHeight="1" x14ac:dyDescent="0.15">
      <c r="B26" s="205"/>
      <c r="C26" s="207" t="s">
        <v>170</v>
      </c>
      <c r="D26" s="208"/>
      <c r="E26" s="209"/>
      <c r="F26" s="249" t="s">
        <v>133</v>
      </c>
      <c r="G26" s="249" t="s">
        <v>133</v>
      </c>
      <c r="H26" s="249" t="s">
        <v>133</v>
      </c>
      <c r="I26" s="316" t="s">
        <v>133</v>
      </c>
    </row>
    <row r="27" spans="2:9" ht="17.25" customHeight="1" x14ac:dyDescent="0.15">
      <c r="B27" s="205" t="s">
        <v>171</v>
      </c>
      <c r="C27" s="210"/>
      <c r="D27" s="210"/>
      <c r="E27" s="211"/>
      <c r="F27" s="248" t="s">
        <v>133</v>
      </c>
      <c r="G27" s="248">
        <v>180</v>
      </c>
      <c r="H27" s="248">
        <v>190</v>
      </c>
      <c r="I27" s="313">
        <v>299</v>
      </c>
    </row>
    <row r="28" spans="2:9" ht="17.25" customHeight="1" x14ac:dyDescent="0.15">
      <c r="B28" s="203"/>
      <c r="C28" s="203"/>
      <c r="D28" s="204"/>
      <c r="E28" s="231" t="s">
        <v>162</v>
      </c>
      <c r="F28" s="247">
        <v>88</v>
      </c>
      <c r="G28" s="247">
        <v>85</v>
      </c>
      <c r="H28" s="247">
        <v>87</v>
      </c>
      <c r="I28" s="312">
        <v>77</v>
      </c>
    </row>
    <row r="29" spans="2:9" ht="17.25" customHeight="1" x14ac:dyDescent="0.15">
      <c r="B29" s="205"/>
      <c r="C29" s="205"/>
      <c r="D29" s="206"/>
      <c r="E29" s="232" t="s">
        <v>163</v>
      </c>
      <c r="F29" s="248">
        <v>26</v>
      </c>
      <c r="G29" s="248">
        <v>26</v>
      </c>
      <c r="H29" s="248">
        <v>24</v>
      </c>
      <c r="I29" s="313">
        <v>23</v>
      </c>
    </row>
    <row r="30" spans="2:9" ht="17.25" customHeight="1" x14ac:dyDescent="0.15">
      <c r="B30" s="205"/>
      <c r="C30" s="205"/>
      <c r="D30" s="206"/>
      <c r="E30" s="232" t="s">
        <v>164</v>
      </c>
      <c r="F30" s="248">
        <v>2939</v>
      </c>
      <c r="G30" s="248">
        <v>2985</v>
      </c>
      <c r="H30" s="248">
        <v>2973</v>
      </c>
      <c r="I30" s="313">
        <v>2960</v>
      </c>
    </row>
    <row r="31" spans="2:9" ht="17.25" customHeight="1" x14ac:dyDescent="0.15">
      <c r="B31" s="205"/>
      <c r="C31" s="205"/>
      <c r="D31" s="206"/>
      <c r="E31" s="233" t="s">
        <v>165</v>
      </c>
      <c r="F31" s="249">
        <v>785</v>
      </c>
      <c r="G31" s="249">
        <v>710</v>
      </c>
      <c r="H31" s="249">
        <v>699</v>
      </c>
      <c r="I31" s="314">
        <v>696</v>
      </c>
    </row>
    <row r="32" spans="2:9" ht="17.25" customHeight="1" x14ac:dyDescent="0.15">
      <c r="B32" s="205"/>
      <c r="C32" s="207" t="s">
        <v>166</v>
      </c>
      <c r="D32" s="208"/>
      <c r="E32" s="209"/>
      <c r="F32" s="249">
        <v>3840</v>
      </c>
      <c r="G32" s="249">
        <v>3808</v>
      </c>
      <c r="H32" s="249">
        <v>3785</v>
      </c>
      <c r="I32" s="314">
        <v>3757</v>
      </c>
    </row>
    <row r="33" spans="2:10" ht="17.25" customHeight="1" x14ac:dyDescent="0.15">
      <c r="B33" s="205"/>
      <c r="C33" s="207" t="s">
        <v>167</v>
      </c>
      <c r="D33" s="208"/>
      <c r="E33" s="209"/>
      <c r="F33" s="249">
        <v>180</v>
      </c>
      <c r="G33" s="249">
        <v>369</v>
      </c>
      <c r="H33" s="249">
        <v>370</v>
      </c>
      <c r="I33" s="314">
        <v>506</v>
      </c>
    </row>
    <row r="34" spans="2:10" ht="17.25" customHeight="1" x14ac:dyDescent="0.15">
      <c r="B34" s="207" t="s">
        <v>172</v>
      </c>
      <c r="C34" s="208"/>
      <c r="D34" s="208"/>
      <c r="E34" s="209"/>
      <c r="F34" s="249">
        <v>4021</v>
      </c>
      <c r="G34" s="249">
        <v>4178</v>
      </c>
      <c r="H34" s="249">
        <v>4155</v>
      </c>
      <c r="I34" s="314">
        <v>4264</v>
      </c>
    </row>
    <row r="35" spans="2:10" ht="4.5" customHeight="1" x14ac:dyDescent="0.15">
      <c r="B35" s="115"/>
      <c r="C35" s="115"/>
      <c r="D35" s="115"/>
      <c r="E35" s="117"/>
      <c r="F35" s="250"/>
      <c r="G35" s="250"/>
      <c r="H35" s="250"/>
      <c r="I35" s="202"/>
    </row>
    <row r="36" spans="2:10" ht="15.75" customHeight="1" x14ac:dyDescent="0.15">
      <c r="B36" s="212" t="s">
        <v>173</v>
      </c>
      <c r="C36" s="201"/>
      <c r="D36" s="201"/>
      <c r="E36" s="213"/>
      <c r="F36" s="251">
        <v>0.9264</v>
      </c>
      <c r="G36" s="251">
        <v>0.88449999999999995</v>
      </c>
      <c r="H36" s="251">
        <v>0.88380000000000003</v>
      </c>
      <c r="I36" s="318">
        <v>0.85740000000000005</v>
      </c>
    </row>
    <row r="37" spans="2:10" ht="15.75" customHeight="1" x14ac:dyDescent="0.15">
      <c r="B37" s="305" t="s">
        <v>222</v>
      </c>
      <c r="F37" s="44"/>
      <c r="G37" s="44"/>
      <c r="H37" s="44"/>
      <c r="I37" s="44"/>
      <c r="J37" s="44"/>
    </row>
  </sheetData>
  <phoneticPr fontId="4"/>
  <pageMargins left="0.75" right="0.75" top="0.79" bottom="1" header="0.51200000000000001" footer="0.51200000000000001"/>
  <pageSetup paperSize="9" fitToHeight="0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84404F-FEED-4DE5-92C5-FE278F9BA6C7}">
  <sheetPr>
    <pageSetUpPr fitToPage="1"/>
  </sheetPr>
  <dimension ref="B1:W40"/>
  <sheetViews>
    <sheetView showGridLines="0" zoomScale="70" zoomScaleNormal="70" workbookViewId="0"/>
  </sheetViews>
  <sheetFormatPr defaultColWidth="7.25" defaultRowHeight="13.5" x14ac:dyDescent="0.15"/>
  <cols>
    <col min="1" max="1" width="1.25" style="311" customWidth="1"/>
    <col min="2" max="2" width="2.75" style="311" customWidth="1"/>
    <col min="3" max="3" width="11" style="311" bestFit="1" customWidth="1"/>
    <col min="4" max="4" width="10.375" style="311" customWidth="1"/>
    <col min="5" max="7" width="10.375" style="114" customWidth="1"/>
    <col min="8" max="8" width="1.625" style="311" customWidth="1"/>
    <col min="9" max="9" width="9.875" style="311" customWidth="1"/>
    <col min="10" max="11" width="9.875" style="114" customWidth="1"/>
    <col min="12" max="12" width="1.625" style="311" customWidth="1"/>
    <col min="13" max="16" width="9.375" style="169" customWidth="1"/>
    <col min="17" max="17" width="1.25" style="37" customWidth="1"/>
    <col min="18" max="20" width="9.875" style="37" customWidth="1"/>
    <col min="21" max="21" width="9.75" style="311" bestFit="1" customWidth="1"/>
    <col min="22" max="255" width="7.25" style="311"/>
    <col min="256" max="256" width="1.25" style="311" customWidth="1"/>
    <col min="257" max="257" width="2.75" style="311" customWidth="1"/>
    <col min="258" max="258" width="11" style="311" bestFit="1" customWidth="1"/>
    <col min="259" max="262" width="9.125" style="311" customWidth="1"/>
    <col min="263" max="263" width="1.25" style="311" customWidth="1"/>
    <col min="264" max="264" width="9.25" style="311" bestFit="1" customWidth="1"/>
    <col min="265" max="265" width="9.125" style="311" bestFit="1" customWidth="1"/>
    <col min="266" max="266" width="9.75" style="311" customWidth="1"/>
    <col min="267" max="267" width="3.125" style="311" customWidth="1"/>
    <col min="268" max="271" width="7.375" style="311" customWidth="1"/>
    <col min="272" max="272" width="1.25" style="311" customWidth="1"/>
    <col min="273" max="273" width="7.75" style="311" customWidth="1"/>
    <col min="274" max="274" width="8.75" style="311" customWidth="1"/>
    <col min="275" max="275" width="9.125" style="311" bestFit="1" customWidth="1"/>
    <col min="276" max="276" width="1.625" style="311" customWidth="1"/>
    <col min="277" max="277" width="9.75" style="311" bestFit="1" customWidth="1"/>
    <col min="278" max="511" width="7.25" style="311"/>
    <col min="512" max="512" width="1.25" style="311" customWidth="1"/>
    <col min="513" max="513" width="2.75" style="311" customWidth="1"/>
    <col min="514" max="514" width="11" style="311" bestFit="1" customWidth="1"/>
    <col min="515" max="518" width="9.125" style="311" customWidth="1"/>
    <col min="519" max="519" width="1.25" style="311" customWidth="1"/>
    <col min="520" max="520" width="9.25" style="311" bestFit="1" customWidth="1"/>
    <col min="521" max="521" width="9.125" style="311" bestFit="1" customWidth="1"/>
    <col min="522" max="522" width="9.75" style="311" customWidth="1"/>
    <col min="523" max="523" width="3.125" style="311" customWidth="1"/>
    <col min="524" max="527" width="7.375" style="311" customWidth="1"/>
    <col min="528" max="528" width="1.25" style="311" customWidth="1"/>
    <col min="529" max="529" width="7.75" style="311" customWidth="1"/>
    <col min="530" max="530" width="8.75" style="311" customWidth="1"/>
    <col min="531" max="531" width="9.125" style="311" bestFit="1" customWidth="1"/>
    <col min="532" max="532" width="1.625" style="311" customWidth="1"/>
    <col min="533" max="533" width="9.75" style="311" bestFit="1" customWidth="1"/>
    <col min="534" max="767" width="7.25" style="311"/>
    <col min="768" max="768" width="1.25" style="311" customWidth="1"/>
    <col min="769" max="769" width="2.75" style="311" customWidth="1"/>
    <col min="770" max="770" width="11" style="311" bestFit="1" customWidth="1"/>
    <col min="771" max="774" width="9.125" style="311" customWidth="1"/>
    <col min="775" max="775" width="1.25" style="311" customWidth="1"/>
    <col min="776" max="776" width="9.25" style="311" bestFit="1" customWidth="1"/>
    <col min="777" max="777" width="9.125" style="311" bestFit="1" customWidth="1"/>
    <col min="778" max="778" width="9.75" style="311" customWidth="1"/>
    <col min="779" max="779" width="3.125" style="311" customWidth="1"/>
    <col min="780" max="783" width="7.375" style="311" customWidth="1"/>
    <col min="784" max="784" width="1.25" style="311" customWidth="1"/>
    <col min="785" max="785" width="7.75" style="311" customWidth="1"/>
    <col min="786" max="786" width="8.75" style="311" customWidth="1"/>
    <col min="787" max="787" width="9.125" style="311" bestFit="1" customWidth="1"/>
    <col min="788" max="788" width="1.625" style="311" customWidth="1"/>
    <col min="789" max="789" width="9.75" style="311" bestFit="1" customWidth="1"/>
    <col min="790" max="1023" width="7.25" style="311"/>
    <col min="1024" max="1024" width="1.25" style="311" customWidth="1"/>
    <col min="1025" max="1025" width="2.75" style="311" customWidth="1"/>
    <col min="1026" max="1026" width="11" style="311" bestFit="1" customWidth="1"/>
    <col min="1027" max="1030" width="9.125" style="311" customWidth="1"/>
    <col min="1031" max="1031" width="1.25" style="311" customWidth="1"/>
    <col min="1032" max="1032" width="9.25" style="311" bestFit="1" customWidth="1"/>
    <col min="1033" max="1033" width="9.125" style="311" bestFit="1" customWidth="1"/>
    <col min="1034" max="1034" width="9.75" style="311" customWidth="1"/>
    <col min="1035" max="1035" width="3.125" style="311" customWidth="1"/>
    <col min="1036" max="1039" width="7.375" style="311" customWidth="1"/>
    <col min="1040" max="1040" width="1.25" style="311" customWidth="1"/>
    <col min="1041" max="1041" width="7.75" style="311" customWidth="1"/>
    <col min="1042" max="1042" width="8.75" style="311" customWidth="1"/>
    <col min="1043" max="1043" width="9.125" style="311" bestFit="1" customWidth="1"/>
    <col min="1044" max="1044" width="1.625" style="311" customWidth="1"/>
    <col min="1045" max="1045" width="9.75" style="311" bestFit="1" customWidth="1"/>
    <col min="1046" max="1279" width="7.25" style="311"/>
    <col min="1280" max="1280" width="1.25" style="311" customWidth="1"/>
    <col min="1281" max="1281" width="2.75" style="311" customWidth="1"/>
    <col min="1282" max="1282" width="11" style="311" bestFit="1" customWidth="1"/>
    <col min="1283" max="1286" width="9.125" style="311" customWidth="1"/>
    <col min="1287" max="1287" width="1.25" style="311" customWidth="1"/>
    <col min="1288" max="1288" width="9.25" style="311" bestFit="1" customWidth="1"/>
    <col min="1289" max="1289" width="9.125" style="311" bestFit="1" customWidth="1"/>
    <col min="1290" max="1290" width="9.75" style="311" customWidth="1"/>
    <col min="1291" max="1291" width="3.125" style="311" customWidth="1"/>
    <col min="1292" max="1295" width="7.375" style="311" customWidth="1"/>
    <col min="1296" max="1296" width="1.25" style="311" customWidth="1"/>
    <col min="1297" max="1297" width="7.75" style="311" customWidth="1"/>
    <col min="1298" max="1298" width="8.75" style="311" customWidth="1"/>
    <col min="1299" max="1299" width="9.125" style="311" bestFit="1" customWidth="1"/>
    <col min="1300" max="1300" width="1.625" style="311" customWidth="1"/>
    <col min="1301" max="1301" width="9.75" style="311" bestFit="1" customWidth="1"/>
    <col min="1302" max="1535" width="7.25" style="311"/>
    <col min="1536" max="1536" width="1.25" style="311" customWidth="1"/>
    <col min="1537" max="1537" width="2.75" style="311" customWidth="1"/>
    <col min="1538" max="1538" width="11" style="311" bestFit="1" customWidth="1"/>
    <col min="1539" max="1542" width="9.125" style="311" customWidth="1"/>
    <col min="1543" max="1543" width="1.25" style="311" customWidth="1"/>
    <col min="1544" max="1544" width="9.25" style="311" bestFit="1" customWidth="1"/>
    <col min="1545" max="1545" width="9.125" style="311" bestFit="1" customWidth="1"/>
    <col min="1546" max="1546" width="9.75" style="311" customWidth="1"/>
    <col min="1547" max="1547" width="3.125" style="311" customWidth="1"/>
    <col min="1548" max="1551" width="7.375" style="311" customWidth="1"/>
    <col min="1552" max="1552" width="1.25" style="311" customWidth="1"/>
    <col min="1553" max="1553" width="7.75" style="311" customWidth="1"/>
    <col min="1554" max="1554" width="8.75" style="311" customWidth="1"/>
    <col min="1555" max="1555" width="9.125" style="311" bestFit="1" customWidth="1"/>
    <col min="1556" max="1556" width="1.625" style="311" customWidth="1"/>
    <col min="1557" max="1557" width="9.75" style="311" bestFit="1" customWidth="1"/>
    <col min="1558" max="1791" width="7.25" style="311"/>
    <col min="1792" max="1792" width="1.25" style="311" customWidth="1"/>
    <col min="1793" max="1793" width="2.75" style="311" customWidth="1"/>
    <col min="1794" max="1794" width="11" style="311" bestFit="1" customWidth="1"/>
    <col min="1795" max="1798" width="9.125" style="311" customWidth="1"/>
    <col min="1799" max="1799" width="1.25" style="311" customWidth="1"/>
    <col min="1800" max="1800" width="9.25" style="311" bestFit="1" customWidth="1"/>
    <col min="1801" max="1801" width="9.125" style="311" bestFit="1" customWidth="1"/>
    <col min="1802" max="1802" width="9.75" style="311" customWidth="1"/>
    <col min="1803" max="1803" width="3.125" style="311" customWidth="1"/>
    <col min="1804" max="1807" width="7.375" style="311" customWidth="1"/>
    <col min="1808" max="1808" width="1.25" style="311" customWidth="1"/>
    <col min="1809" max="1809" width="7.75" style="311" customWidth="1"/>
    <col min="1810" max="1810" width="8.75" style="311" customWidth="1"/>
    <col min="1811" max="1811" width="9.125" style="311" bestFit="1" customWidth="1"/>
    <col min="1812" max="1812" width="1.625" style="311" customWidth="1"/>
    <col min="1813" max="1813" width="9.75" style="311" bestFit="1" customWidth="1"/>
    <col min="1814" max="2047" width="7.25" style="311"/>
    <col min="2048" max="2048" width="1.25" style="311" customWidth="1"/>
    <col min="2049" max="2049" width="2.75" style="311" customWidth="1"/>
    <col min="2050" max="2050" width="11" style="311" bestFit="1" customWidth="1"/>
    <col min="2051" max="2054" width="9.125" style="311" customWidth="1"/>
    <col min="2055" max="2055" width="1.25" style="311" customWidth="1"/>
    <col min="2056" max="2056" width="9.25" style="311" bestFit="1" customWidth="1"/>
    <col min="2057" max="2057" width="9.125" style="311" bestFit="1" customWidth="1"/>
    <col min="2058" max="2058" width="9.75" style="311" customWidth="1"/>
    <col min="2059" max="2059" width="3.125" style="311" customWidth="1"/>
    <col min="2060" max="2063" width="7.375" style="311" customWidth="1"/>
    <col min="2064" max="2064" width="1.25" style="311" customWidth="1"/>
    <col min="2065" max="2065" width="7.75" style="311" customWidth="1"/>
    <col min="2066" max="2066" width="8.75" style="311" customWidth="1"/>
    <col min="2067" max="2067" width="9.125" style="311" bestFit="1" customWidth="1"/>
    <col min="2068" max="2068" width="1.625" style="311" customWidth="1"/>
    <col min="2069" max="2069" width="9.75" style="311" bestFit="1" customWidth="1"/>
    <col min="2070" max="2303" width="7.25" style="311"/>
    <col min="2304" max="2304" width="1.25" style="311" customWidth="1"/>
    <col min="2305" max="2305" width="2.75" style="311" customWidth="1"/>
    <col min="2306" max="2306" width="11" style="311" bestFit="1" customWidth="1"/>
    <col min="2307" max="2310" width="9.125" style="311" customWidth="1"/>
    <col min="2311" max="2311" width="1.25" style="311" customWidth="1"/>
    <col min="2312" max="2312" width="9.25" style="311" bestFit="1" customWidth="1"/>
    <col min="2313" max="2313" width="9.125" style="311" bestFit="1" customWidth="1"/>
    <col min="2314" max="2314" width="9.75" style="311" customWidth="1"/>
    <col min="2315" max="2315" width="3.125" style="311" customWidth="1"/>
    <col min="2316" max="2319" width="7.375" style="311" customWidth="1"/>
    <col min="2320" max="2320" width="1.25" style="311" customWidth="1"/>
    <col min="2321" max="2321" width="7.75" style="311" customWidth="1"/>
    <col min="2322" max="2322" width="8.75" style="311" customWidth="1"/>
    <col min="2323" max="2323" width="9.125" style="311" bestFit="1" customWidth="1"/>
    <col min="2324" max="2324" width="1.625" style="311" customWidth="1"/>
    <col min="2325" max="2325" width="9.75" style="311" bestFit="1" customWidth="1"/>
    <col min="2326" max="2559" width="7.25" style="311"/>
    <col min="2560" max="2560" width="1.25" style="311" customWidth="1"/>
    <col min="2561" max="2561" width="2.75" style="311" customWidth="1"/>
    <col min="2562" max="2562" width="11" style="311" bestFit="1" customWidth="1"/>
    <col min="2563" max="2566" width="9.125" style="311" customWidth="1"/>
    <col min="2567" max="2567" width="1.25" style="311" customWidth="1"/>
    <col min="2568" max="2568" width="9.25" style="311" bestFit="1" customWidth="1"/>
    <col min="2569" max="2569" width="9.125" style="311" bestFit="1" customWidth="1"/>
    <col min="2570" max="2570" width="9.75" style="311" customWidth="1"/>
    <col min="2571" max="2571" width="3.125" style="311" customWidth="1"/>
    <col min="2572" max="2575" width="7.375" style="311" customWidth="1"/>
    <col min="2576" max="2576" width="1.25" style="311" customWidth="1"/>
    <col min="2577" max="2577" width="7.75" style="311" customWidth="1"/>
    <col min="2578" max="2578" width="8.75" style="311" customWidth="1"/>
    <col min="2579" max="2579" width="9.125" style="311" bestFit="1" customWidth="1"/>
    <col min="2580" max="2580" width="1.625" style="311" customWidth="1"/>
    <col min="2581" max="2581" width="9.75" style="311" bestFit="1" customWidth="1"/>
    <col min="2582" max="2815" width="7.25" style="311"/>
    <col min="2816" max="2816" width="1.25" style="311" customWidth="1"/>
    <col min="2817" max="2817" width="2.75" style="311" customWidth="1"/>
    <col min="2818" max="2818" width="11" style="311" bestFit="1" customWidth="1"/>
    <col min="2819" max="2822" width="9.125" style="311" customWidth="1"/>
    <col min="2823" max="2823" width="1.25" style="311" customWidth="1"/>
    <col min="2824" max="2824" width="9.25" style="311" bestFit="1" customWidth="1"/>
    <col min="2825" max="2825" width="9.125" style="311" bestFit="1" customWidth="1"/>
    <col min="2826" max="2826" width="9.75" style="311" customWidth="1"/>
    <col min="2827" max="2827" width="3.125" style="311" customWidth="1"/>
    <col min="2828" max="2831" width="7.375" style="311" customWidth="1"/>
    <col min="2832" max="2832" width="1.25" style="311" customWidth="1"/>
    <col min="2833" max="2833" width="7.75" style="311" customWidth="1"/>
    <col min="2834" max="2834" width="8.75" style="311" customWidth="1"/>
    <col min="2835" max="2835" width="9.125" style="311" bestFit="1" customWidth="1"/>
    <col min="2836" max="2836" width="1.625" style="311" customWidth="1"/>
    <col min="2837" max="2837" width="9.75" style="311" bestFit="1" customWidth="1"/>
    <col min="2838" max="3071" width="7.25" style="311"/>
    <col min="3072" max="3072" width="1.25" style="311" customWidth="1"/>
    <col min="3073" max="3073" width="2.75" style="311" customWidth="1"/>
    <col min="3074" max="3074" width="11" style="311" bestFit="1" customWidth="1"/>
    <col min="3075" max="3078" width="9.125" style="311" customWidth="1"/>
    <col min="3079" max="3079" width="1.25" style="311" customWidth="1"/>
    <col min="3080" max="3080" width="9.25" style="311" bestFit="1" customWidth="1"/>
    <col min="3081" max="3081" width="9.125" style="311" bestFit="1" customWidth="1"/>
    <col min="3082" max="3082" width="9.75" style="311" customWidth="1"/>
    <col min="3083" max="3083" width="3.125" style="311" customWidth="1"/>
    <col min="3084" max="3087" width="7.375" style="311" customWidth="1"/>
    <col min="3088" max="3088" width="1.25" style="311" customWidth="1"/>
    <col min="3089" max="3089" width="7.75" style="311" customWidth="1"/>
    <col min="3090" max="3090" width="8.75" style="311" customWidth="1"/>
    <col min="3091" max="3091" width="9.125" style="311" bestFit="1" customWidth="1"/>
    <col min="3092" max="3092" width="1.625" style="311" customWidth="1"/>
    <col min="3093" max="3093" width="9.75" style="311" bestFit="1" customWidth="1"/>
    <col min="3094" max="3327" width="7.25" style="311"/>
    <col min="3328" max="3328" width="1.25" style="311" customWidth="1"/>
    <col min="3329" max="3329" width="2.75" style="311" customWidth="1"/>
    <col min="3330" max="3330" width="11" style="311" bestFit="1" customWidth="1"/>
    <col min="3331" max="3334" width="9.125" style="311" customWidth="1"/>
    <col min="3335" max="3335" width="1.25" style="311" customWidth="1"/>
    <col min="3336" max="3336" width="9.25" style="311" bestFit="1" customWidth="1"/>
    <col min="3337" max="3337" width="9.125" style="311" bestFit="1" customWidth="1"/>
    <col min="3338" max="3338" width="9.75" style="311" customWidth="1"/>
    <col min="3339" max="3339" width="3.125" style="311" customWidth="1"/>
    <col min="3340" max="3343" width="7.375" style="311" customWidth="1"/>
    <col min="3344" max="3344" width="1.25" style="311" customWidth="1"/>
    <col min="3345" max="3345" width="7.75" style="311" customWidth="1"/>
    <col min="3346" max="3346" width="8.75" style="311" customWidth="1"/>
    <col min="3347" max="3347" width="9.125" style="311" bestFit="1" customWidth="1"/>
    <col min="3348" max="3348" width="1.625" style="311" customWidth="1"/>
    <col min="3349" max="3349" width="9.75" style="311" bestFit="1" customWidth="1"/>
    <col min="3350" max="3583" width="7.25" style="311"/>
    <col min="3584" max="3584" width="1.25" style="311" customWidth="1"/>
    <col min="3585" max="3585" width="2.75" style="311" customWidth="1"/>
    <col min="3586" max="3586" width="11" style="311" bestFit="1" customWidth="1"/>
    <col min="3587" max="3590" width="9.125" style="311" customWidth="1"/>
    <col min="3591" max="3591" width="1.25" style="311" customWidth="1"/>
    <col min="3592" max="3592" width="9.25" style="311" bestFit="1" customWidth="1"/>
    <col min="3593" max="3593" width="9.125" style="311" bestFit="1" customWidth="1"/>
    <col min="3594" max="3594" width="9.75" style="311" customWidth="1"/>
    <col min="3595" max="3595" width="3.125" style="311" customWidth="1"/>
    <col min="3596" max="3599" width="7.375" style="311" customWidth="1"/>
    <col min="3600" max="3600" width="1.25" style="311" customWidth="1"/>
    <col min="3601" max="3601" width="7.75" style="311" customWidth="1"/>
    <col min="3602" max="3602" width="8.75" style="311" customWidth="1"/>
    <col min="3603" max="3603" width="9.125" style="311" bestFit="1" customWidth="1"/>
    <col min="3604" max="3604" width="1.625" style="311" customWidth="1"/>
    <col min="3605" max="3605" width="9.75" style="311" bestFit="1" customWidth="1"/>
    <col min="3606" max="3839" width="7.25" style="311"/>
    <col min="3840" max="3840" width="1.25" style="311" customWidth="1"/>
    <col min="3841" max="3841" width="2.75" style="311" customWidth="1"/>
    <col min="3842" max="3842" width="11" style="311" bestFit="1" customWidth="1"/>
    <col min="3843" max="3846" width="9.125" style="311" customWidth="1"/>
    <col min="3847" max="3847" width="1.25" style="311" customWidth="1"/>
    <col min="3848" max="3848" width="9.25" style="311" bestFit="1" customWidth="1"/>
    <col min="3849" max="3849" width="9.125" style="311" bestFit="1" customWidth="1"/>
    <col min="3850" max="3850" width="9.75" style="311" customWidth="1"/>
    <col min="3851" max="3851" width="3.125" style="311" customWidth="1"/>
    <col min="3852" max="3855" width="7.375" style="311" customWidth="1"/>
    <col min="3856" max="3856" width="1.25" style="311" customWidth="1"/>
    <col min="3857" max="3857" width="7.75" style="311" customWidth="1"/>
    <col min="3858" max="3858" width="8.75" style="311" customWidth="1"/>
    <col min="3859" max="3859" width="9.125" style="311" bestFit="1" customWidth="1"/>
    <col min="3860" max="3860" width="1.625" style="311" customWidth="1"/>
    <col min="3861" max="3861" width="9.75" style="311" bestFit="1" customWidth="1"/>
    <col min="3862" max="4095" width="7.25" style="311"/>
    <col min="4096" max="4096" width="1.25" style="311" customWidth="1"/>
    <col min="4097" max="4097" width="2.75" style="311" customWidth="1"/>
    <col min="4098" max="4098" width="11" style="311" bestFit="1" customWidth="1"/>
    <col min="4099" max="4102" width="9.125" style="311" customWidth="1"/>
    <col min="4103" max="4103" width="1.25" style="311" customWidth="1"/>
    <col min="4104" max="4104" width="9.25" style="311" bestFit="1" customWidth="1"/>
    <col min="4105" max="4105" width="9.125" style="311" bestFit="1" customWidth="1"/>
    <col min="4106" max="4106" width="9.75" style="311" customWidth="1"/>
    <col min="4107" max="4107" width="3.125" style="311" customWidth="1"/>
    <col min="4108" max="4111" width="7.375" style="311" customWidth="1"/>
    <col min="4112" max="4112" width="1.25" style="311" customWidth="1"/>
    <col min="4113" max="4113" width="7.75" style="311" customWidth="1"/>
    <col min="4114" max="4114" width="8.75" style="311" customWidth="1"/>
    <col min="4115" max="4115" width="9.125" style="311" bestFit="1" customWidth="1"/>
    <col min="4116" max="4116" width="1.625" style="311" customWidth="1"/>
    <col min="4117" max="4117" width="9.75" style="311" bestFit="1" customWidth="1"/>
    <col min="4118" max="4351" width="7.25" style="311"/>
    <col min="4352" max="4352" width="1.25" style="311" customWidth="1"/>
    <col min="4353" max="4353" width="2.75" style="311" customWidth="1"/>
    <col min="4354" max="4354" width="11" style="311" bestFit="1" customWidth="1"/>
    <col min="4355" max="4358" width="9.125" style="311" customWidth="1"/>
    <col min="4359" max="4359" width="1.25" style="311" customWidth="1"/>
    <col min="4360" max="4360" width="9.25" style="311" bestFit="1" customWidth="1"/>
    <col min="4361" max="4361" width="9.125" style="311" bestFit="1" customWidth="1"/>
    <col min="4362" max="4362" width="9.75" style="311" customWidth="1"/>
    <col min="4363" max="4363" width="3.125" style="311" customWidth="1"/>
    <col min="4364" max="4367" width="7.375" style="311" customWidth="1"/>
    <col min="4368" max="4368" width="1.25" style="311" customWidth="1"/>
    <col min="4369" max="4369" width="7.75" style="311" customWidth="1"/>
    <col min="4370" max="4370" width="8.75" style="311" customWidth="1"/>
    <col min="4371" max="4371" width="9.125" style="311" bestFit="1" customWidth="1"/>
    <col min="4372" max="4372" width="1.625" style="311" customWidth="1"/>
    <col min="4373" max="4373" width="9.75" style="311" bestFit="1" customWidth="1"/>
    <col min="4374" max="4607" width="7.25" style="311"/>
    <col min="4608" max="4608" width="1.25" style="311" customWidth="1"/>
    <col min="4609" max="4609" width="2.75" style="311" customWidth="1"/>
    <col min="4610" max="4610" width="11" style="311" bestFit="1" customWidth="1"/>
    <col min="4611" max="4614" width="9.125" style="311" customWidth="1"/>
    <col min="4615" max="4615" width="1.25" style="311" customWidth="1"/>
    <col min="4616" max="4616" width="9.25" style="311" bestFit="1" customWidth="1"/>
    <col min="4617" max="4617" width="9.125" style="311" bestFit="1" customWidth="1"/>
    <col min="4618" max="4618" width="9.75" style="311" customWidth="1"/>
    <col min="4619" max="4619" width="3.125" style="311" customWidth="1"/>
    <col min="4620" max="4623" width="7.375" style="311" customWidth="1"/>
    <col min="4624" max="4624" width="1.25" style="311" customWidth="1"/>
    <col min="4625" max="4625" width="7.75" style="311" customWidth="1"/>
    <col min="4626" max="4626" width="8.75" style="311" customWidth="1"/>
    <col min="4627" max="4627" width="9.125" style="311" bestFit="1" customWidth="1"/>
    <col min="4628" max="4628" width="1.625" style="311" customWidth="1"/>
    <col min="4629" max="4629" width="9.75" style="311" bestFit="1" customWidth="1"/>
    <col min="4630" max="4863" width="7.25" style="311"/>
    <col min="4864" max="4864" width="1.25" style="311" customWidth="1"/>
    <col min="4865" max="4865" width="2.75" style="311" customWidth="1"/>
    <col min="4866" max="4866" width="11" style="311" bestFit="1" customWidth="1"/>
    <col min="4867" max="4870" width="9.125" style="311" customWidth="1"/>
    <col min="4871" max="4871" width="1.25" style="311" customWidth="1"/>
    <col min="4872" max="4872" width="9.25" style="311" bestFit="1" customWidth="1"/>
    <col min="4873" max="4873" width="9.125" style="311" bestFit="1" customWidth="1"/>
    <col min="4874" max="4874" width="9.75" style="311" customWidth="1"/>
    <col min="4875" max="4875" width="3.125" style="311" customWidth="1"/>
    <col min="4876" max="4879" width="7.375" style="311" customWidth="1"/>
    <col min="4880" max="4880" width="1.25" style="311" customWidth="1"/>
    <col min="4881" max="4881" width="7.75" style="311" customWidth="1"/>
    <col min="4882" max="4882" width="8.75" style="311" customWidth="1"/>
    <col min="4883" max="4883" width="9.125" style="311" bestFit="1" customWidth="1"/>
    <col min="4884" max="4884" width="1.625" style="311" customWidth="1"/>
    <col min="4885" max="4885" width="9.75" style="311" bestFit="1" customWidth="1"/>
    <col min="4886" max="5119" width="7.25" style="311"/>
    <col min="5120" max="5120" width="1.25" style="311" customWidth="1"/>
    <col min="5121" max="5121" width="2.75" style="311" customWidth="1"/>
    <col min="5122" max="5122" width="11" style="311" bestFit="1" customWidth="1"/>
    <col min="5123" max="5126" width="9.125" style="311" customWidth="1"/>
    <col min="5127" max="5127" width="1.25" style="311" customWidth="1"/>
    <col min="5128" max="5128" width="9.25" style="311" bestFit="1" customWidth="1"/>
    <col min="5129" max="5129" width="9.125" style="311" bestFit="1" customWidth="1"/>
    <col min="5130" max="5130" width="9.75" style="311" customWidth="1"/>
    <col min="5131" max="5131" width="3.125" style="311" customWidth="1"/>
    <col min="5132" max="5135" width="7.375" style="311" customWidth="1"/>
    <col min="5136" max="5136" width="1.25" style="311" customWidth="1"/>
    <col min="5137" max="5137" width="7.75" style="311" customWidth="1"/>
    <col min="5138" max="5138" width="8.75" style="311" customWidth="1"/>
    <col min="5139" max="5139" width="9.125" style="311" bestFit="1" customWidth="1"/>
    <col min="5140" max="5140" width="1.625" style="311" customWidth="1"/>
    <col min="5141" max="5141" width="9.75" style="311" bestFit="1" customWidth="1"/>
    <col min="5142" max="5375" width="7.25" style="311"/>
    <col min="5376" max="5376" width="1.25" style="311" customWidth="1"/>
    <col min="5377" max="5377" width="2.75" style="311" customWidth="1"/>
    <col min="5378" max="5378" width="11" style="311" bestFit="1" customWidth="1"/>
    <col min="5379" max="5382" width="9.125" style="311" customWidth="1"/>
    <col min="5383" max="5383" width="1.25" style="311" customWidth="1"/>
    <col min="5384" max="5384" width="9.25" style="311" bestFit="1" customWidth="1"/>
    <col min="5385" max="5385" width="9.125" style="311" bestFit="1" customWidth="1"/>
    <col min="5386" max="5386" width="9.75" style="311" customWidth="1"/>
    <col min="5387" max="5387" width="3.125" style="311" customWidth="1"/>
    <col min="5388" max="5391" width="7.375" style="311" customWidth="1"/>
    <col min="5392" max="5392" width="1.25" style="311" customWidth="1"/>
    <col min="5393" max="5393" width="7.75" style="311" customWidth="1"/>
    <col min="5394" max="5394" width="8.75" style="311" customWidth="1"/>
    <col min="5395" max="5395" width="9.125" style="311" bestFit="1" customWidth="1"/>
    <col min="5396" max="5396" width="1.625" style="311" customWidth="1"/>
    <col min="5397" max="5397" width="9.75" style="311" bestFit="1" customWidth="1"/>
    <col min="5398" max="5631" width="7.25" style="311"/>
    <col min="5632" max="5632" width="1.25" style="311" customWidth="1"/>
    <col min="5633" max="5633" width="2.75" style="311" customWidth="1"/>
    <col min="5634" max="5634" width="11" style="311" bestFit="1" customWidth="1"/>
    <col min="5635" max="5638" width="9.125" style="311" customWidth="1"/>
    <col min="5639" max="5639" width="1.25" style="311" customWidth="1"/>
    <col min="5640" max="5640" width="9.25" style="311" bestFit="1" customWidth="1"/>
    <col min="5641" max="5641" width="9.125" style="311" bestFit="1" customWidth="1"/>
    <col min="5642" max="5642" width="9.75" style="311" customWidth="1"/>
    <col min="5643" max="5643" width="3.125" style="311" customWidth="1"/>
    <col min="5644" max="5647" width="7.375" style="311" customWidth="1"/>
    <col min="5648" max="5648" width="1.25" style="311" customWidth="1"/>
    <col min="5649" max="5649" width="7.75" style="311" customWidth="1"/>
    <col min="5650" max="5650" width="8.75" style="311" customWidth="1"/>
    <col min="5651" max="5651" width="9.125" style="311" bestFit="1" customWidth="1"/>
    <col min="5652" max="5652" width="1.625" style="311" customWidth="1"/>
    <col min="5653" max="5653" width="9.75" style="311" bestFit="1" customWidth="1"/>
    <col min="5654" max="5887" width="7.25" style="311"/>
    <col min="5888" max="5888" width="1.25" style="311" customWidth="1"/>
    <col min="5889" max="5889" width="2.75" style="311" customWidth="1"/>
    <col min="5890" max="5890" width="11" style="311" bestFit="1" customWidth="1"/>
    <col min="5891" max="5894" width="9.125" style="311" customWidth="1"/>
    <col min="5895" max="5895" width="1.25" style="311" customWidth="1"/>
    <col min="5896" max="5896" width="9.25" style="311" bestFit="1" customWidth="1"/>
    <col min="5897" max="5897" width="9.125" style="311" bestFit="1" customWidth="1"/>
    <col min="5898" max="5898" width="9.75" style="311" customWidth="1"/>
    <col min="5899" max="5899" width="3.125" style="311" customWidth="1"/>
    <col min="5900" max="5903" width="7.375" style="311" customWidth="1"/>
    <col min="5904" max="5904" width="1.25" style="311" customWidth="1"/>
    <col min="5905" max="5905" width="7.75" style="311" customWidth="1"/>
    <col min="5906" max="5906" width="8.75" style="311" customWidth="1"/>
    <col min="5907" max="5907" width="9.125" style="311" bestFit="1" customWidth="1"/>
    <col min="5908" max="5908" width="1.625" style="311" customWidth="1"/>
    <col min="5909" max="5909" width="9.75" style="311" bestFit="1" customWidth="1"/>
    <col min="5910" max="6143" width="7.25" style="311"/>
    <col min="6144" max="6144" width="1.25" style="311" customWidth="1"/>
    <col min="6145" max="6145" width="2.75" style="311" customWidth="1"/>
    <col min="6146" max="6146" width="11" style="311" bestFit="1" customWidth="1"/>
    <col min="6147" max="6150" width="9.125" style="311" customWidth="1"/>
    <col min="6151" max="6151" width="1.25" style="311" customWidth="1"/>
    <col min="6152" max="6152" width="9.25" style="311" bestFit="1" customWidth="1"/>
    <col min="6153" max="6153" width="9.125" style="311" bestFit="1" customWidth="1"/>
    <col min="6154" max="6154" width="9.75" style="311" customWidth="1"/>
    <col min="6155" max="6155" width="3.125" style="311" customWidth="1"/>
    <col min="6156" max="6159" width="7.375" style="311" customWidth="1"/>
    <col min="6160" max="6160" width="1.25" style="311" customWidth="1"/>
    <col min="6161" max="6161" width="7.75" style="311" customWidth="1"/>
    <col min="6162" max="6162" width="8.75" style="311" customWidth="1"/>
    <col min="6163" max="6163" width="9.125" style="311" bestFit="1" customWidth="1"/>
    <col min="6164" max="6164" width="1.625" style="311" customWidth="1"/>
    <col min="6165" max="6165" width="9.75" style="311" bestFit="1" customWidth="1"/>
    <col min="6166" max="6399" width="7.25" style="311"/>
    <col min="6400" max="6400" width="1.25" style="311" customWidth="1"/>
    <col min="6401" max="6401" width="2.75" style="311" customWidth="1"/>
    <col min="6402" max="6402" width="11" style="311" bestFit="1" customWidth="1"/>
    <col min="6403" max="6406" width="9.125" style="311" customWidth="1"/>
    <col min="6407" max="6407" width="1.25" style="311" customWidth="1"/>
    <col min="6408" max="6408" width="9.25" style="311" bestFit="1" customWidth="1"/>
    <col min="6409" max="6409" width="9.125" style="311" bestFit="1" customWidth="1"/>
    <col min="6410" max="6410" width="9.75" style="311" customWidth="1"/>
    <col min="6411" max="6411" width="3.125" style="311" customWidth="1"/>
    <col min="6412" max="6415" width="7.375" style="311" customWidth="1"/>
    <col min="6416" max="6416" width="1.25" style="311" customWidth="1"/>
    <col min="6417" max="6417" width="7.75" style="311" customWidth="1"/>
    <col min="6418" max="6418" width="8.75" style="311" customWidth="1"/>
    <col min="6419" max="6419" width="9.125" style="311" bestFit="1" customWidth="1"/>
    <col min="6420" max="6420" width="1.625" style="311" customWidth="1"/>
    <col min="6421" max="6421" width="9.75" style="311" bestFit="1" customWidth="1"/>
    <col min="6422" max="6655" width="7.25" style="311"/>
    <col min="6656" max="6656" width="1.25" style="311" customWidth="1"/>
    <col min="6657" max="6657" width="2.75" style="311" customWidth="1"/>
    <col min="6658" max="6658" width="11" style="311" bestFit="1" customWidth="1"/>
    <col min="6659" max="6662" width="9.125" style="311" customWidth="1"/>
    <col min="6663" max="6663" width="1.25" style="311" customWidth="1"/>
    <col min="6664" max="6664" width="9.25" style="311" bestFit="1" customWidth="1"/>
    <col min="6665" max="6665" width="9.125" style="311" bestFit="1" customWidth="1"/>
    <col min="6666" max="6666" width="9.75" style="311" customWidth="1"/>
    <col min="6667" max="6667" width="3.125" style="311" customWidth="1"/>
    <col min="6668" max="6671" width="7.375" style="311" customWidth="1"/>
    <col min="6672" max="6672" width="1.25" style="311" customWidth="1"/>
    <col min="6673" max="6673" width="7.75" style="311" customWidth="1"/>
    <col min="6674" max="6674" width="8.75" style="311" customWidth="1"/>
    <col min="6675" max="6675" width="9.125" style="311" bestFit="1" customWidth="1"/>
    <col min="6676" max="6676" width="1.625" style="311" customWidth="1"/>
    <col min="6677" max="6677" width="9.75" style="311" bestFit="1" customWidth="1"/>
    <col min="6678" max="6911" width="7.25" style="311"/>
    <col min="6912" max="6912" width="1.25" style="311" customWidth="1"/>
    <col min="6913" max="6913" width="2.75" style="311" customWidth="1"/>
    <col min="6914" max="6914" width="11" style="311" bestFit="1" customWidth="1"/>
    <col min="6915" max="6918" width="9.125" style="311" customWidth="1"/>
    <col min="6919" max="6919" width="1.25" style="311" customWidth="1"/>
    <col min="6920" max="6920" width="9.25" style="311" bestFit="1" customWidth="1"/>
    <col min="6921" max="6921" width="9.125" style="311" bestFit="1" customWidth="1"/>
    <col min="6922" max="6922" width="9.75" style="311" customWidth="1"/>
    <col min="6923" max="6923" width="3.125" style="311" customWidth="1"/>
    <col min="6924" max="6927" width="7.375" style="311" customWidth="1"/>
    <col min="6928" max="6928" width="1.25" style="311" customWidth="1"/>
    <col min="6929" max="6929" width="7.75" style="311" customWidth="1"/>
    <col min="6930" max="6930" width="8.75" style="311" customWidth="1"/>
    <col min="6931" max="6931" width="9.125" style="311" bestFit="1" customWidth="1"/>
    <col min="6932" max="6932" width="1.625" style="311" customWidth="1"/>
    <col min="6933" max="6933" width="9.75" style="311" bestFit="1" customWidth="1"/>
    <col min="6934" max="7167" width="7.25" style="311"/>
    <col min="7168" max="7168" width="1.25" style="311" customWidth="1"/>
    <col min="7169" max="7169" width="2.75" style="311" customWidth="1"/>
    <col min="7170" max="7170" width="11" style="311" bestFit="1" customWidth="1"/>
    <col min="7171" max="7174" width="9.125" style="311" customWidth="1"/>
    <col min="7175" max="7175" width="1.25" style="311" customWidth="1"/>
    <col min="7176" max="7176" width="9.25" style="311" bestFit="1" customWidth="1"/>
    <col min="7177" max="7177" width="9.125" style="311" bestFit="1" customWidth="1"/>
    <col min="7178" max="7178" width="9.75" style="311" customWidth="1"/>
    <col min="7179" max="7179" width="3.125" style="311" customWidth="1"/>
    <col min="7180" max="7183" width="7.375" style="311" customWidth="1"/>
    <col min="7184" max="7184" width="1.25" style="311" customWidth="1"/>
    <col min="7185" max="7185" width="7.75" style="311" customWidth="1"/>
    <col min="7186" max="7186" width="8.75" style="311" customWidth="1"/>
    <col min="7187" max="7187" width="9.125" style="311" bestFit="1" customWidth="1"/>
    <col min="7188" max="7188" width="1.625" style="311" customWidth="1"/>
    <col min="7189" max="7189" width="9.75" style="311" bestFit="1" customWidth="1"/>
    <col min="7190" max="7423" width="7.25" style="311"/>
    <col min="7424" max="7424" width="1.25" style="311" customWidth="1"/>
    <col min="7425" max="7425" width="2.75" style="311" customWidth="1"/>
    <col min="7426" max="7426" width="11" style="311" bestFit="1" customWidth="1"/>
    <col min="7427" max="7430" width="9.125" style="311" customWidth="1"/>
    <col min="7431" max="7431" width="1.25" style="311" customWidth="1"/>
    <col min="7432" max="7432" width="9.25" style="311" bestFit="1" customWidth="1"/>
    <col min="7433" max="7433" width="9.125" style="311" bestFit="1" customWidth="1"/>
    <col min="7434" max="7434" width="9.75" style="311" customWidth="1"/>
    <col min="7435" max="7435" width="3.125" style="311" customWidth="1"/>
    <col min="7436" max="7439" width="7.375" style="311" customWidth="1"/>
    <col min="7440" max="7440" width="1.25" style="311" customWidth="1"/>
    <col min="7441" max="7441" width="7.75" style="311" customWidth="1"/>
    <col min="7442" max="7442" width="8.75" style="311" customWidth="1"/>
    <col min="7443" max="7443" width="9.125" style="311" bestFit="1" customWidth="1"/>
    <col min="7444" max="7444" width="1.625" style="311" customWidth="1"/>
    <col min="7445" max="7445" width="9.75" style="311" bestFit="1" customWidth="1"/>
    <col min="7446" max="7679" width="7.25" style="311"/>
    <col min="7680" max="7680" width="1.25" style="311" customWidth="1"/>
    <col min="7681" max="7681" width="2.75" style="311" customWidth="1"/>
    <col min="7682" max="7682" width="11" style="311" bestFit="1" customWidth="1"/>
    <col min="7683" max="7686" width="9.125" style="311" customWidth="1"/>
    <col min="7687" max="7687" width="1.25" style="311" customWidth="1"/>
    <col min="7688" max="7688" width="9.25" style="311" bestFit="1" customWidth="1"/>
    <col min="7689" max="7689" width="9.125" style="311" bestFit="1" customWidth="1"/>
    <col min="7690" max="7690" width="9.75" style="311" customWidth="1"/>
    <col min="7691" max="7691" width="3.125" style="311" customWidth="1"/>
    <col min="7692" max="7695" width="7.375" style="311" customWidth="1"/>
    <col min="7696" max="7696" width="1.25" style="311" customWidth="1"/>
    <col min="7697" max="7697" width="7.75" style="311" customWidth="1"/>
    <col min="7698" max="7698" width="8.75" style="311" customWidth="1"/>
    <col min="7699" max="7699" width="9.125" style="311" bestFit="1" customWidth="1"/>
    <col min="7700" max="7700" width="1.625" style="311" customWidth="1"/>
    <col min="7701" max="7701" width="9.75" style="311" bestFit="1" customWidth="1"/>
    <col min="7702" max="7935" width="7.25" style="311"/>
    <col min="7936" max="7936" width="1.25" style="311" customWidth="1"/>
    <col min="7937" max="7937" width="2.75" style="311" customWidth="1"/>
    <col min="7938" max="7938" width="11" style="311" bestFit="1" customWidth="1"/>
    <col min="7939" max="7942" width="9.125" style="311" customWidth="1"/>
    <col min="7943" max="7943" width="1.25" style="311" customWidth="1"/>
    <col min="7944" max="7944" width="9.25" style="311" bestFit="1" customWidth="1"/>
    <col min="7945" max="7945" width="9.125" style="311" bestFit="1" customWidth="1"/>
    <col min="7946" max="7946" width="9.75" style="311" customWidth="1"/>
    <col min="7947" max="7947" width="3.125" style="311" customWidth="1"/>
    <col min="7948" max="7951" width="7.375" style="311" customWidth="1"/>
    <col min="7952" max="7952" width="1.25" style="311" customWidth="1"/>
    <col min="7953" max="7953" width="7.75" style="311" customWidth="1"/>
    <col min="7954" max="7954" width="8.75" style="311" customWidth="1"/>
    <col min="7955" max="7955" width="9.125" style="311" bestFit="1" customWidth="1"/>
    <col min="7956" max="7956" width="1.625" style="311" customWidth="1"/>
    <col min="7957" max="7957" width="9.75" style="311" bestFit="1" customWidth="1"/>
    <col min="7958" max="8191" width="7.25" style="311"/>
    <col min="8192" max="8192" width="1.25" style="311" customWidth="1"/>
    <col min="8193" max="8193" width="2.75" style="311" customWidth="1"/>
    <col min="8194" max="8194" width="11" style="311" bestFit="1" customWidth="1"/>
    <col min="8195" max="8198" width="9.125" style="311" customWidth="1"/>
    <col min="8199" max="8199" width="1.25" style="311" customWidth="1"/>
    <col min="8200" max="8200" width="9.25" style="311" bestFit="1" customWidth="1"/>
    <col min="8201" max="8201" width="9.125" style="311" bestFit="1" customWidth="1"/>
    <col min="8202" max="8202" width="9.75" style="311" customWidth="1"/>
    <col min="8203" max="8203" width="3.125" style="311" customWidth="1"/>
    <col min="8204" max="8207" width="7.375" style="311" customWidth="1"/>
    <col min="8208" max="8208" width="1.25" style="311" customWidth="1"/>
    <col min="8209" max="8209" width="7.75" style="311" customWidth="1"/>
    <col min="8210" max="8210" width="8.75" style="311" customWidth="1"/>
    <col min="8211" max="8211" width="9.125" style="311" bestFit="1" customWidth="1"/>
    <col min="8212" max="8212" width="1.625" style="311" customWidth="1"/>
    <col min="8213" max="8213" width="9.75" style="311" bestFit="1" customWidth="1"/>
    <col min="8214" max="8447" width="7.25" style="311"/>
    <col min="8448" max="8448" width="1.25" style="311" customWidth="1"/>
    <col min="8449" max="8449" width="2.75" style="311" customWidth="1"/>
    <col min="8450" max="8450" width="11" style="311" bestFit="1" customWidth="1"/>
    <col min="8451" max="8454" width="9.125" style="311" customWidth="1"/>
    <col min="8455" max="8455" width="1.25" style="311" customWidth="1"/>
    <col min="8456" max="8456" width="9.25" style="311" bestFit="1" customWidth="1"/>
    <col min="8457" max="8457" width="9.125" style="311" bestFit="1" customWidth="1"/>
    <col min="8458" max="8458" width="9.75" style="311" customWidth="1"/>
    <col min="8459" max="8459" width="3.125" style="311" customWidth="1"/>
    <col min="8460" max="8463" width="7.375" style="311" customWidth="1"/>
    <col min="8464" max="8464" width="1.25" style="311" customWidth="1"/>
    <col min="8465" max="8465" width="7.75" style="311" customWidth="1"/>
    <col min="8466" max="8466" width="8.75" style="311" customWidth="1"/>
    <col min="8467" max="8467" width="9.125" style="311" bestFit="1" customWidth="1"/>
    <col min="8468" max="8468" width="1.625" style="311" customWidth="1"/>
    <col min="8469" max="8469" width="9.75" style="311" bestFit="1" customWidth="1"/>
    <col min="8470" max="8703" width="7.25" style="311"/>
    <col min="8704" max="8704" width="1.25" style="311" customWidth="1"/>
    <col min="8705" max="8705" width="2.75" style="311" customWidth="1"/>
    <col min="8706" max="8706" width="11" style="311" bestFit="1" customWidth="1"/>
    <col min="8707" max="8710" width="9.125" style="311" customWidth="1"/>
    <col min="8711" max="8711" width="1.25" style="311" customWidth="1"/>
    <col min="8712" max="8712" width="9.25" style="311" bestFit="1" customWidth="1"/>
    <col min="8713" max="8713" width="9.125" style="311" bestFit="1" customWidth="1"/>
    <col min="8714" max="8714" width="9.75" style="311" customWidth="1"/>
    <col min="8715" max="8715" width="3.125" style="311" customWidth="1"/>
    <col min="8716" max="8719" width="7.375" style="311" customWidth="1"/>
    <col min="8720" max="8720" width="1.25" style="311" customWidth="1"/>
    <col min="8721" max="8721" width="7.75" style="311" customWidth="1"/>
    <col min="8722" max="8722" width="8.75" style="311" customWidth="1"/>
    <col min="8723" max="8723" width="9.125" style="311" bestFit="1" customWidth="1"/>
    <col min="8724" max="8724" width="1.625" style="311" customWidth="1"/>
    <col min="8725" max="8725" width="9.75" style="311" bestFit="1" customWidth="1"/>
    <col min="8726" max="8959" width="7.25" style="311"/>
    <col min="8960" max="8960" width="1.25" style="311" customWidth="1"/>
    <col min="8961" max="8961" width="2.75" style="311" customWidth="1"/>
    <col min="8962" max="8962" width="11" style="311" bestFit="1" customWidth="1"/>
    <col min="8963" max="8966" width="9.125" style="311" customWidth="1"/>
    <col min="8967" max="8967" width="1.25" style="311" customWidth="1"/>
    <col min="8968" max="8968" width="9.25" style="311" bestFit="1" customWidth="1"/>
    <col min="8969" max="8969" width="9.125" style="311" bestFit="1" customWidth="1"/>
    <col min="8970" max="8970" width="9.75" style="311" customWidth="1"/>
    <col min="8971" max="8971" width="3.125" style="311" customWidth="1"/>
    <col min="8972" max="8975" width="7.375" style="311" customWidth="1"/>
    <col min="8976" max="8976" width="1.25" style="311" customWidth="1"/>
    <col min="8977" max="8977" width="7.75" style="311" customWidth="1"/>
    <col min="8978" max="8978" width="8.75" style="311" customWidth="1"/>
    <col min="8979" max="8979" width="9.125" style="311" bestFit="1" customWidth="1"/>
    <col min="8980" max="8980" width="1.625" style="311" customWidth="1"/>
    <col min="8981" max="8981" width="9.75" style="311" bestFit="1" customWidth="1"/>
    <col min="8982" max="9215" width="7.25" style="311"/>
    <col min="9216" max="9216" width="1.25" style="311" customWidth="1"/>
    <col min="9217" max="9217" width="2.75" style="311" customWidth="1"/>
    <col min="9218" max="9218" width="11" style="311" bestFit="1" customWidth="1"/>
    <col min="9219" max="9222" width="9.125" style="311" customWidth="1"/>
    <col min="9223" max="9223" width="1.25" style="311" customWidth="1"/>
    <col min="9224" max="9224" width="9.25" style="311" bestFit="1" customWidth="1"/>
    <col min="9225" max="9225" width="9.125" style="311" bestFit="1" customWidth="1"/>
    <col min="9226" max="9226" width="9.75" style="311" customWidth="1"/>
    <col min="9227" max="9227" width="3.125" style="311" customWidth="1"/>
    <col min="9228" max="9231" width="7.375" style="311" customWidth="1"/>
    <col min="9232" max="9232" width="1.25" style="311" customWidth="1"/>
    <col min="9233" max="9233" width="7.75" style="311" customWidth="1"/>
    <col min="9234" max="9234" width="8.75" style="311" customWidth="1"/>
    <col min="9235" max="9235" width="9.125" style="311" bestFit="1" customWidth="1"/>
    <col min="9236" max="9236" width="1.625" style="311" customWidth="1"/>
    <col min="9237" max="9237" width="9.75" style="311" bestFit="1" customWidth="1"/>
    <col min="9238" max="9471" width="7.25" style="311"/>
    <col min="9472" max="9472" width="1.25" style="311" customWidth="1"/>
    <col min="9473" max="9473" width="2.75" style="311" customWidth="1"/>
    <col min="9474" max="9474" width="11" style="311" bestFit="1" customWidth="1"/>
    <col min="9475" max="9478" width="9.125" style="311" customWidth="1"/>
    <col min="9479" max="9479" width="1.25" style="311" customWidth="1"/>
    <col min="9480" max="9480" width="9.25" style="311" bestFit="1" customWidth="1"/>
    <col min="9481" max="9481" width="9.125" style="311" bestFit="1" customWidth="1"/>
    <col min="9482" max="9482" width="9.75" style="311" customWidth="1"/>
    <col min="9483" max="9483" width="3.125" style="311" customWidth="1"/>
    <col min="9484" max="9487" width="7.375" style="311" customWidth="1"/>
    <col min="9488" max="9488" width="1.25" style="311" customWidth="1"/>
    <col min="9489" max="9489" width="7.75" style="311" customWidth="1"/>
    <col min="9490" max="9490" width="8.75" style="311" customWidth="1"/>
    <col min="9491" max="9491" width="9.125" style="311" bestFit="1" customWidth="1"/>
    <col min="9492" max="9492" width="1.625" style="311" customWidth="1"/>
    <col min="9493" max="9493" width="9.75" style="311" bestFit="1" customWidth="1"/>
    <col min="9494" max="9727" width="7.25" style="311"/>
    <col min="9728" max="9728" width="1.25" style="311" customWidth="1"/>
    <col min="9729" max="9729" width="2.75" style="311" customWidth="1"/>
    <col min="9730" max="9730" width="11" style="311" bestFit="1" customWidth="1"/>
    <col min="9731" max="9734" width="9.125" style="311" customWidth="1"/>
    <col min="9735" max="9735" width="1.25" style="311" customWidth="1"/>
    <col min="9736" max="9736" width="9.25" style="311" bestFit="1" customWidth="1"/>
    <col min="9737" max="9737" width="9.125" style="311" bestFit="1" customWidth="1"/>
    <col min="9738" max="9738" width="9.75" style="311" customWidth="1"/>
    <col min="9739" max="9739" width="3.125" style="311" customWidth="1"/>
    <col min="9740" max="9743" width="7.375" style="311" customWidth="1"/>
    <col min="9744" max="9744" width="1.25" style="311" customWidth="1"/>
    <col min="9745" max="9745" width="7.75" style="311" customWidth="1"/>
    <col min="9746" max="9746" width="8.75" style="311" customWidth="1"/>
    <col min="9747" max="9747" width="9.125" style="311" bestFit="1" customWidth="1"/>
    <col min="9748" max="9748" width="1.625" style="311" customWidth="1"/>
    <col min="9749" max="9749" width="9.75" style="311" bestFit="1" customWidth="1"/>
    <col min="9750" max="9983" width="7.25" style="311"/>
    <col min="9984" max="9984" width="1.25" style="311" customWidth="1"/>
    <col min="9985" max="9985" width="2.75" style="311" customWidth="1"/>
    <col min="9986" max="9986" width="11" style="311" bestFit="1" customWidth="1"/>
    <col min="9987" max="9990" width="9.125" style="311" customWidth="1"/>
    <col min="9991" max="9991" width="1.25" style="311" customWidth="1"/>
    <col min="9992" max="9992" width="9.25" style="311" bestFit="1" customWidth="1"/>
    <col min="9993" max="9993" width="9.125" style="311" bestFit="1" customWidth="1"/>
    <col min="9994" max="9994" width="9.75" style="311" customWidth="1"/>
    <col min="9995" max="9995" width="3.125" style="311" customWidth="1"/>
    <col min="9996" max="9999" width="7.375" style="311" customWidth="1"/>
    <col min="10000" max="10000" width="1.25" style="311" customWidth="1"/>
    <col min="10001" max="10001" width="7.75" style="311" customWidth="1"/>
    <col min="10002" max="10002" width="8.75" style="311" customWidth="1"/>
    <col min="10003" max="10003" width="9.125" style="311" bestFit="1" customWidth="1"/>
    <col min="10004" max="10004" width="1.625" style="311" customWidth="1"/>
    <col min="10005" max="10005" width="9.75" style="311" bestFit="1" customWidth="1"/>
    <col min="10006" max="10239" width="7.25" style="311"/>
    <col min="10240" max="10240" width="1.25" style="311" customWidth="1"/>
    <col min="10241" max="10241" width="2.75" style="311" customWidth="1"/>
    <col min="10242" max="10242" width="11" style="311" bestFit="1" customWidth="1"/>
    <col min="10243" max="10246" width="9.125" style="311" customWidth="1"/>
    <col min="10247" max="10247" width="1.25" style="311" customWidth="1"/>
    <col min="10248" max="10248" width="9.25" style="311" bestFit="1" customWidth="1"/>
    <col min="10249" max="10249" width="9.125" style="311" bestFit="1" customWidth="1"/>
    <col min="10250" max="10250" width="9.75" style="311" customWidth="1"/>
    <col min="10251" max="10251" width="3.125" style="311" customWidth="1"/>
    <col min="10252" max="10255" width="7.375" style="311" customWidth="1"/>
    <col min="10256" max="10256" width="1.25" style="311" customWidth="1"/>
    <col min="10257" max="10257" width="7.75" style="311" customWidth="1"/>
    <col min="10258" max="10258" width="8.75" style="311" customWidth="1"/>
    <col min="10259" max="10259" width="9.125" style="311" bestFit="1" customWidth="1"/>
    <col min="10260" max="10260" width="1.625" style="311" customWidth="1"/>
    <col min="10261" max="10261" width="9.75" style="311" bestFit="1" customWidth="1"/>
    <col min="10262" max="10495" width="7.25" style="311"/>
    <col min="10496" max="10496" width="1.25" style="311" customWidth="1"/>
    <col min="10497" max="10497" width="2.75" style="311" customWidth="1"/>
    <col min="10498" max="10498" width="11" style="311" bestFit="1" customWidth="1"/>
    <col min="10499" max="10502" width="9.125" style="311" customWidth="1"/>
    <col min="10503" max="10503" width="1.25" style="311" customWidth="1"/>
    <col min="10504" max="10504" width="9.25" style="311" bestFit="1" customWidth="1"/>
    <col min="10505" max="10505" width="9.125" style="311" bestFit="1" customWidth="1"/>
    <col min="10506" max="10506" width="9.75" style="311" customWidth="1"/>
    <col min="10507" max="10507" width="3.125" style="311" customWidth="1"/>
    <col min="10508" max="10511" width="7.375" style="311" customWidth="1"/>
    <col min="10512" max="10512" width="1.25" style="311" customWidth="1"/>
    <col min="10513" max="10513" width="7.75" style="311" customWidth="1"/>
    <col min="10514" max="10514" width="8.75" style="311" customWidth="1"/>
    <col min="10515" max="10515" width="9.125" style="311" bestFit="1" customWidth="1"/>
    <col min="10516" max="10516" width="1.625" style="311" customWidth="1"/>
    <col min="10517" max="10517" width="9.75" style="311" bestFit="1" customWidth="1"/>
    <col min="10518" max="10751" width="7.25" style="311"/>
    <col min="10752" max="10752" width="1.25" style="311" customWidth="1"/>
    <col min="10753" max="10753" width="2.75" style="311" customWidth="1"/>
    <col min="10754" max="10754" width="11" style="311" bestFit="1" customWidth="1"/>
    <col min="10755" max="10758" width="9.125" style="311" customWidth="1"/>
    <col min="10759" max="10759" width="1.25" style="311" customWidth="1"/>
    <col min="10760" max="10760" width="9.25" style="311" bestFit="1" customWidth="1"/>
    <col min="10761" max="10761" width="9.125" style="311" bestFit="1" customWidth="1"/>
    <col min="10762" max="10762" width="9.75" style="311" customWidth="1"/>
    <col min="10763" max="10763" width="3.125" style="311" customWidth="1"/>
    <col min="10764" max="10767" width="7.375" style="311" customWidth="1"/>
    <col min="10768" max="10768" width="1.25" style="311" customWidth="1"/>
    <col min="10769" max="10769" width="7.75" style="311" customWidth="1"/>
    <col min="10770" max="10770" width="8.75" style="311" customWidth="1"/>
    <col min="10771" max="10771" width="9.125" style="311" bestFit="1" customWidth="1"/>
    <col min="10772" max="10772" width="1.625" style="311" customWidth="1"/>
    <col min="10773" max="10773" width="9.75" style="311" bestFit="1" customWidth="1"/>
    <col min="10774" max="11007" width="7.25" style="311"/>
    <col min="11008" max="11008" width="1.25" style="311" customWidth="1"/>
    <col min="11009" max="11009" width="2.75" style="311" customWidth="1"/>
    <col min="11010" max="11010" width="11" style="311" bestFit="1" customWidth="1"/>
    <col min="11011" max="11014" width="9.125" style="311" customWidth="1"/>
    <col min="11015" max="11015" width="1.25" style="311" customWidth="1"/>
    <col min="11016" max="11016" width="9.25" style="311" bestFit="1" customWidth="1"/>
    <col min="11017" max="11017" width="9.125" style="311" bestFit="1" customWidth="1"/>
    <col min="11018" max="11018" width="9.75" style="311" customWidth="1"/>
    <col min="11019" max="11019" width="3.125" style="311" customWidth="1"/>
    <col min="11020" max="11023" width="7.375" style="311" customWidth="1"/>
    <col min="11024" max="11024" width="1.25" style="311" customWidth="1"/>
    <col min="11025" max="11025" width="7.75" style="311" customWidth="1"/>
    <col min="11026" max="11026" width="8.75" style="311" customWidth="1"/>
    <col min="11027" max="11027" width="9.125" style="311" bestFit="1" customWidth="1"/>
    <col min="11028" max="11028" width="1.625" style="311" customWidth="1"/>
    <col min="11029" max="11029" width="9.75" style="311" bestFit="1" customWidth="1"/>
    <col min="11030" max="11263" width="7.25" style="311"/>
    <col min="11264" max="11264" width="1.25" style="311" customWidth="1"/>
    <col min="11265" max="11265" width="2.75" style="311" customWidth="1"/>
    <col min="11266" max="11266" width="11" style="311" bestFit="1" customWidth="1"/>
    <col min="11267" max="11270" width="9.125" style="311" customWidth="1"/>
    <col min="11271" max="11271" width="1.25" style="311" customWidth="1"/>
    <col min="11272" max="11272" width="9.25" style="311" bestFit="1" customWidth="1"/>
    <col min="11273" max="11273" width="9.125" style="311" bestFit="1" customWidth="1"/>
    <col min="11274" max="11274" width="9.75" style="311" customWidth="1"/>
    <col min="11275" max="11275" width="3.125" style="311" customWidth="1"/>
    <col min="11276" max="11279" width="7.375" style="311" customWidth="1"/>
    <col min="11280" max="11280" width="1.25" style="311" customWidth="1"/>
    <col min="11281" max="11281" width="7.75" style="311" customWidth="1"/>
    <col min="11282" max="11282" width="8.75" style="311" customWidth="1"/>
    <col min="11283" max="11283" width="9.125" style="311" bestFit="1" customWidth="1"/>
    <col min="11284" max="11284" width="1.625" style="311" customWidth="1"/>
    <col min="11285" max="11285" width="9.75" style="311" bestFit="1" customWidth="1"/>
    <col min="11286" max="11519" width="7.25" style="311"/>
    <col min="11520" max="11520" width="1.25" style="311" customWidth="1"/>
    <col min="11521" max="11521" width="2.75" style="311" customWidth="1"/>
    <col min="11522" max="11522" width="11" style="311" bestFit="1" customWidth="1"/>
    <col min="11523" max="11526" width="9.125" style="311" customWidth="1"/>
    <col min="11527" max="11527" width="1.25" style="311" customWidth="1"/>
    <col min="11528" max="11528" width="9.25" style="311" bestFit="1" customWidth="1"/>
    <col min="11529" max="11529" width="9.125" style="311" bestFit="1" customWidth="1"/>
    <col min="11530" max="11530" width="9.75" style="311" customWidth="1"/>
    <col min="11531" max="11531" width="3.125" style="311" customWidth="1"/>
    <col min="11532" max="11535" width="7.375" style="311" customWidth="1"/>
    <col min="11536" max="11536" width="1.25" style="311" customWidth="1"/>
    <col min="11537" max="11537" width="7.75" style="311" customWidth="1"/>
    <col min="11538" max="11538" width="8.75" style="311" customWidth="1"/>
    <col min="11539" max="11539" width="9.125" style="311" bestFit="1" customWidth="1"/>
    <col min="11540" max="11540" width="1.625" style="311" customWidth="1"/>
    <col min="11541" max="11541" width="9.75" style="311" bestFit="1" customWidth="1"/>
    <col min="11542" max="11775" width="7.25" style="311"/>
    <col min="11776" max="11776" width="1.25" style="311" customWidth="1"/>
    <col min="11777" max="11777" width="2.75" style="311" customWidth="1"/>
    <col min="11778" max="11778" width="11" style="311" bestFit="1" customWidth="1"/>
    <col min="11779" max="11782" width="9.125" style="311" customWidth="1"/>
    <col min="11783" max="11783" width="1.25" style="311" customWidth="1"/>
    <col min="11784" max="11784" width="9.25" style="311" bestFit="1" customWidth="1"/>
    <col min="11785" max="11785" width="9.125" style="311" bestFit="1" customWidth="1"/>
    <col min="11786" max="11786" width="9.75" style="311" customWidth="1"/>
    <col min="11787" max="11787" width="3.125" style="311" customWidth="1"/>
    <col min="11788" max="11791" width="7.375" style="311" customWidth="1"/>
    <col min="11792" max="11792" width="1.25" style="311" customWidth="1"/>
    <col min="11793" max="11793" width="7.75" style="311" customWidth="1"/>
    <col min="11794" max="11794" width="8.75" style="311" customWidth="1"/>
    <col min="11795" max="11795" width="9.125" style="311" bestFit="1" customWidth="1"/>
    <col min="11796" max="11796" width="1.625" style="311" customWidth="1"/>
    <col min="11797" max="11797" width="9.75" style="311" bestFit="1" customWidth="1"/>
    <col min="11798" max="12031" width="7.25" style="311"/>
    <col min="12032" max="12032" width="1.25" style="311" customWidth="1"/>
    <col min="12033" max="12033" width="2.75" style="311" customWidth="1"/>
    <col min="12034" max="12034" width="11" style="311" bestFit="1" customWidth="1"/>
    <col min="12035" max="12038" width="9.125" style="311" customWidth="1"/>
    <col min="12039" max="12039" width="1.25" style="311" customWidth="1"/>
    <col min="12040" max="12040" width="9.25" style="311" bestFit="1" customWidth="1"/>
    <col min="12041" max="12041" width="9.125" style="311" bestFit="1" customWidth="1"/>
    <col min="12042" max="12042" width="9.75" style="311" customWidth="1"/>
    <col min="12043" max="12043" width="3.125" style="311" customWidth="1"/>
    <col min="12044" max="12047" width="7.375" style="311" customWidth="1"/>
    <col min="12048" max="12048" width="1.25" style="311" customWidth="1"/>
    <col min="12049" max="12049" width="7.75" style="311" customWidth="1"/>
    <col min="12050" max="12050" width="8.75" style="311" customWidth="1"/>
    <col min="12051" max="12051" width="9.125" style="311" bestFit="1" customWidth="1"/>
    <col min="12052" max="12052" width="1.625" style="311" customWidth="1"/>
    <col min="12053" max="12053" width="9.75" style="311" bestFit="1" customWidth="1"/>
    <col min="12054" max="12287" width="7.25" style="311"/>
    <col min="12288" max="12288" width="1.25" style="311" customWidth="1"/>
    <col min="12289" max="12289" width="2.75" style="311" customWidth="1"/>
    <col min="12290" max="12290" width="11" style="311" bestFit="1" customWidth="1"/>
    <col min="12291" max="12294" width="9.125" style="311" customWidth="1"/>
    <col min="12295" max="12295" width="1.25" style="311" customWidth="1"/>
    <col min="12296" max="12296" width="9.25" style="311" bestFit="1" customWidth="1"/>
    <col min="12297" max="12297" width="9.125" style="311" bestFit="1" customWidth="1"/>
    <col min="12298" max="12298" width="9.75" style="311" customWidth="1"/>
    <col min="12299" max="12299" width="3.125" style="311" customWidth="1"/>
    <col min="12300" max="12303" width="7.375" style="311" customWidth="1"/>
    <col min="12304" max="12304" width="1.25" style="311" customWidth="1"/>
    <col min="12305" max="12305" width="7.75" style="311" customWidth="1"/>
    <col min="12306" max="12306" width="8.75" style="311" customWidth="1"/>
    <col min="12307" max="12307" width="9.125" style="311" bestFit="1" customWidth="1"/>
    <col min="12308" max="12308" width="1.625" style="311" customWidth="1"/>
    <col min="12309" max="12309" width="9.75" style="311" bestFit="1" customWidth="1"/>
    <col min="12310" max="12543" width="7.25" style="311"/>
    <col min="12544" max="12544" width="1.25" style="311" customWidth="1"/>
    <col min="12545" max="12545" width="2.75" style="311" customWidth="1"/>
    <col min="12546" max="12546" width="11" style="311" bestFit="1" customWidth="1"/>
    <col min="12547" max="12550" width="9.125" style="311" customWidth="1"/>
    <col min="12551" max="12551" width="1.25" style="311" customWidth="1"/>
    <col min="12552" max="12552" width="9.25" style="311" bestFit="1" customWidth="1"/>
    <col min="12553" max="12553" width="9.125" style="311" bestFit="1" customWidth="1"/>
    <col min="12554" max="12554" width="9.75" style="311" customWidth="1"/>
    <col min="12555" max="12555" width="3.125" style="311" customWidth="1"/>
    <col min="12556" max="12559" width="7.375" style="311" customWidth="1"/>
    <col min="12560" max="12560" width="1.25" style="311" customWidth="1"/>
    <col min="12561" max="12561" width="7.75" style="311" customWidth="1"/>
    <col min="12562" max="12562" width="8.75" style="311" customWidth="1"/>
    <col min="12563" max="12563" width="9.125" style="311" bestFit="1" customWidth="1"/>
    <col min="12564" max="12564" width="1.625" style="311" customWidth="1"/>
    <col min="12565" max="12565" width="9.75" style="311" bestFit="1" customWidth="1"/>
    <col min="12566" max="12799" width="7.25" style="311"/>
    <col min="12800" max="12800" width="1.25" style="311" customWidth="1"/>
    <col min="12801" max="12801" width="2.75" style="311" customWidth="1"/>
    <col min="12802" max="12802" width="11" style="311" bestFit="1" customWidth="1"/>
    <col min="12803" max="12806" width="9.125" style="311" customWidth="1"/>
    <col min="12807" max="12807" width="1.25" style="311" customWidth="1"/>
    <col min="12808" max="12808" width="9.25" style="311" bestFit="1" customWidth="1"/>
    <col min="12809" max="12809" width="9.125" style="311" bestFit="1" customWidth="1"/>
    <col min="12810" max="12810" width="9.75" style="311" customWidth="1"/>
    <col min="12811" max="12811" width="3.125" style="311" customWidth="1"/>
    <col min="12812" max="12815" width="7.375" style="311" customWidth="1"/>
    <col min="12816" max="12816" width="1.25" style="311" customWidth="1"/>
    <col min="12817" max="12817" width="7.75" style="311" customWidth="1"/>
    <col min="12818" max="12818" width="8.75" style="311" customWidth="1"/>
    <col min="12819" max="12819" width="9.125" style="311" bestFit="1" customWidth="1"/>
    <col min="12820" max="12820" width="1.625" style="311" customWidth="1"/>
    <col min="12821" max="12821" width="9.75" style="311" bestFit="1" customWidth="1"/>
    <col min="12822" max="13055" width="7.25" style="311"/>
    <col min="13056" max="13056" width="1.25" style="311" customWidth="1"/>
    <col min="13057" max="13057" width="2.75" style="311" customWidth="1"/>
    <col min="13058" max="13058" width="11" style="311" bestFit="1" customWidth="1"/>
    <col min="13059" max="13062" width="9.125" style="311" customWidth="1"/>
    <col min="13063" max="13063" width="1.25" style="311" customWidth="1"/>
    <col min="13064" max="13064" width="9.25" style="311" bestFit="1" customWidth="1"/>
    <col min="13065" max="13065" width="9.125" style="311" bestFit="1" customWidth="1"/>
    <col min="13066" max="13066" width="9.75" style="311" customWidth="1"/>
    <col min="13067" max="13067" width="3.125" style="311" customWidth="1"/>
    <col min="13068" max="13071" width="7.375" style="311" customWidth="1"/>
    <col min="13072" max="13072" width="1.25" style="311" customWidth="1"/>
    <col min="13073" max="13073" width="7.75" style="311" customWidth="1"/>
    <col min="13074" max="13074" width="8.75" style="311" customWidth="1"/>
    <col min="13075" max="13075" width="9.125" style="311" bestFit="1" customWidth="1"/>
    <col min="13076" max="13076" width="1.625" style="311" customWidth="1"/>
    <col min="13077" max="13077" width="9.75" style="311" bestFit="1" customWidth="1"/>
    <col min="13078" max="13311" width="7.25" style="311"/>
    <col min="13312" max="13312" width="1.25" style="311" customWidth="1"/>
    <col min="13313" max="13313" width="2.75" style="311" customWidth="1"/>
    <col min="13314" max="13314" width="11" style="311" bestFit="1" customWidth="1"/>
    <col min="13315" max="13318" width="9.125" style="311" customWidth="1"/>
    <col min="13319" max="13319" width="1.25" style="311" customWidth="1"/>
    <col min="13320" max="13320" width="9.25" style="311" bestFit="1" customWidth="1"/>
    <col min="13321" max="13321" width="9.125" style="311" bestFit="1" customWidth="1"/>
    <col min="13322" max="13322" width="9.75" style="311" customWidth="1"/>
    <col min="13323" max="13323" width="3.125" style="311" customWidth="1"/>
    <col min="13324" max="13327" width="7.375" style="311" customWidth="1"/>
    <col min="13328" max="13328" width="1.25" style="311" customWidth="1"/>
    <col min="13329" max="13329" width="7.75" style="311" customWidth="1"/>
    <col min="13330" max="13330" width="8.75" style="311" customWidth="1"/>
    <col min="13331" max="13331" width="9.125" style="311" bestFit="1" customWidth="1"/>
    <col min="13332" max="13332" width="1.625" style="311" customWidth="1"/>
    <col min="13333" max="13333" width="9.75" style="311" bestFit="1" customWidth="1"/>
    <col min="13334" max="13567" width="7.25" style="311"/>
    <col min="13568" max="13568" width="1.25" style="311" customWidth="1"/>
    <col min="13569" max="13569" width="2.75" style="311" customWidth="1"/>
    <col min="13570" max="13570" width="11" style="311" bestFit="1" customWidth="1"/>
    <col min="13571" max="13574" width="9.125" style="311" customWidth="1"/>
    <col min="13575" max="13575" width="1.25" style="311" customWidth="1"/>
    <col min="13576" max="13576" width="9.25" style="311" bestFit="1" customWidth="1"/>
    <col min="13577" max="13577" width="9.125" style="311" bestFit="1" customWidth="1"/>
    <col min="13578" max="13578" width="9.75" style="311" customWidth="1"/>
    <col min="13579" max="13579" width="3.125" style="311" customWidth="1"/>
    <col min="13580" max="13583" width="7.375" style="311" customWidth="1"/>
    <col min="13584" max="13584" width="1.25" style="311" customWidth="1"/>
    <col min="13585" max="13585" width="7.75" style="311" customWidth="1"/>
    <col min="13586" max="13586" width="8.75" style="311" customWidth="1"/>
    <col min="13587" max="13587" width="9.125" style="311" bestFit="1" customWidth="1"/>
    <col min="13588" max="13588" width="1.625" style="311" customWidth="1"/>
    <col min="13589" max="13589" width="9.75" style="311" bestFit="1" customWidth="1"/>
    <col min="13590" max="13823" width="7.25" style="311"/>
    <col min="13824" max="13824" width="1.25" style="311" customWidth="1"/>
    <col min="13825" max="13825" width="2.75" style="311" customWidth="1"/>
    <col min="13826" max="13826" width="11" style="311" bestFit="1" customWidth="1"/>
    <col min="13827" max="13830" width="9.125" style="311" customWidth="1"/>
    <col min="13831" max="13831" width="1.25" style="311" customWidth="1"/>
    <col min="13832" max="13832" width="9.25" style="311" bestFit="1" customWidth="1"/>
    <col min="13833" max="13833" width="9.125" style="311" bestFit="1" customWidth="1"/>
    <col min="13834" max="13834" width="9.75" style="311" customWidth="1"/>
    <col min="13835" max="13835" width="3.125" style="311" customWidth="1"/>
    <col min="13836" max="13839" width="7.375" style="311" customWidth="1"/>
    <col min="13840" max="13840" width="1.25" style="311" customWidth="1"/>
    <col min="13841" max="13841" width="7.75" style="311" customWidth="1"/>
    <col min="13842" max="13842" width="8.75" style="311" customWidth="1"/>
    <col min="13843" max="13843" width="9.125" style="311" bestFit="1" customWidth="1"/>
    <col min="13844" max="13844" width="1.625" style="311" customWidth="1"/>
    <col min="13845" max="13845" width="9.75" style="311" bestFit="1" customWidth="1"/>
    <col min="13846" max="14079" width="7.25" style="311"/>
    <col min="14080" max="14080" width="1.25" style="311" customWidth="1"/>
    <col min="14081" max="14081" width="2.75" style="311" customWidth="1"/>
    <col min="14082" max="14082" width="11" style="311" bestFit="1" customWidth="1"/>
    <col min="14083" max="14086" width="9.125" style="311" customWidth="1"/>
    <col min="14087" max="14087" width="1.25" style="311" customWidth="1"/>
    <col min="14088" max="14088" width="9.25" style="311" bestFit="1" customWidth="1"/>
    <col min="14089" max="14089" width="9.125" style="311" bestFit="1" customWidth="1"/>
    <col min="14090" max="14090" width="9.75" style="311" customWidth="1"/>
    <col min="14091" max="14091" width="3.125" style="311" customWidth="1"/>
    <col min="14092" max="14095" width="7.375" style="311" customWidth="1"/>
    <col min="14096" max="14096" width="1.25" style="311" customWidth="1"/>
    <col min="14097" max="14097" width="7.75" style="311" customWidth="1"/>
    <col min="14098" max="14098" width="8.75" style="311" customWidth="1"/>
    <col min="14099" max="14099" width="9.125" style="311" bestFit="1" customWidth="1"/>
    <col min="14100" max="14100" width="1.625" style="311" customWidth="1"/>
    <col min="14101" max="14101" width="9.75" style="311" bestFit="1" customWidth="1"/>
    <col min="14102" max="14335" width="7.25" style="311"/>
    <col min="14336" max="14336" width="1.25" style="311" customWidth="1"/>
    <col min="14337" max="14337" width="2.75" style="311" customWidth="1"/>
    <col min="14338" max="14338" width="11" style="311" bestFit="1" customWidth="1"/>
    <col min="14339" max="14342" width="9.125" style="311" customWidth="1"/>
    <col min="14343" max="14343" width="1.25" style="311" customWidth="1"/>
    <col min="14344" max="14344" width="9.25" style="311" bestFit="1" customWidth="1"/>
    <col min="14345" max="14345" width="9.125" style="311" bestFit="1" customWidth="1"/>
    <col min="14346" max="14346" width="9.75" style="311" customWidth="1"/>
    <col min="14347" max="14347" width="3.125" style="311" customWidth="1"/>
    <col min="14348" max="14351" width="7.375" style="311" customWidth="1"/>
    <col min="14352" max="14352" width="1.25" style="311" customWidth="1"/>
    <col min="14353" max="14353" width="7.75" style="311" customWidth="1"/>
    <col min="14354" max="14354" width="8.75" style="311" customWidth="1"/>
    <col min="14355" max="14355" width="9.125" style="311" bestFit="1" customWidth="1"/>
    <col min="14356" max="14356" width="1.625" style="311" customWidth="1"/>
    <col min="14357" max="14357" width="9.75" style="311" bestFit="1" customWidth="1"/>
    <col min="14358" max="14591" width="7.25" style="311"/>
    <col min="14592" max="14592" width="1.25" style="311" customWidth="1"/>
    <col min="14593" max="14593" width="2.75" style="311" customWidth="1"/>
    <col min="14594" max="14594" width="11" style="311" bestFit="1" customWidth="1"/>
    <col min="14595" max="14598" width="9.125" style="311" customWidth="1"/>
    <col min="14599" max="14599" width="1.25" style="311" customWidth="1"/>
    <col min="14600" max="14600" width="9.25" style="311" bestFit="1" customWidth="1"/>
    <col min="14601" max="14601" width="9.125" style="311" bestFit="1" customWidth="1"/>
    <col min="14602" max="14602" width="9.75" style="311" customWidth="1"/>
    <col min="14603" max="14603" width="3.125" style="311" customWidth="1"/>
    <col min="14604" max="14607" width="7.375" style="311" customWidth="1"/>
    <col min="14608" max="14608" width="1.25" style="311" customWidth="1"/>
    <col min="14609" max="14609" width="7.75" style="311" customWidth="1"/>
    <col min="14610" max="14610" width="8.75" style="311" customWidth="1"/>
    <col min="14611" max="14611" width="9.125" style="311" bestFit="1" customWidth="1"/>
    <col min="14612" max="14612" width="1.625" style="311" customWidth="1"/>
    <col min="14613" max="14613" width="9.75" style="311" bestFit="1" customWidth="1"/>
    <col min="14614" max="14847" width="7.25" style="311"/>
    <col min="14848" max="14848" width="1.25" style="311" customWidth="1"/>
    <col min="14849" max="14849" width="2.75" style="311" customWidth="1"/>
    <col min="14850" max="14850" width="11" style="311" bestFit="1" customWidth="1"/>
    <col min="14851" max="14854" width="9.125" style="311" customWidth="1"/>
    <col min="14855" max="14855" width="1.25" style="311" customWidth="1"/>
    <col min="14856" max="14856" width="9.25" style="311" bestFit="1" customWidth="1"/>
    <col min="14857" max="14857" width="9.125" style="311" bestFit="1" customWidth="1"/>
    <col min="14858" max="14858" width="9.75" style="311" customWidth="1"/>
    <col min="14859" max="14859" width="3.125" style="311" customWidth="1"/>
    <col min="14860" max="14863" width="7.375" style="311" customWidth="1"/>
    <col min="14864" max="14864" width="1.25" style="311" customWidth="1"/>
    <col min="14865" max="14865" width="7.75" style="311" customWidth="1"/>
    <col min="14866" max="14866" width="8.75" style="311" customWidth="1"/>
    <col min="14867" max="14867" width="9.125" style="311" bestFit="1" customWidth="1"/>
    <col min="14868" max="14868" width="1.625" style="311" customWidth="1"/>
    <col min="14869" max="14869" width="9.75" style="311" bestFit="1" customWidth="1"/>
    <col min="14870" max="15103" width="7.25" style="311"/>
    <col min="15104" max="15104" width="1.25" style="311" customWidth="1"/>
    <col min="15105" max="15105" width="2.75" style="311" customWidth="1"/>
    <col min="15106" max="15106" width="11" style="311" bestFit="1" customWidth="1"/>
    <col min="15107" max="15110" width="9.125" style="311" customWidth="1"/>
    <col min="15111" max="15111" width="1.25" style="311" customWidth="1"/>
    <col min="15112" max="15112" width="9.25" style="311" bestFit="1" customWidth="1"/>
    <col min="15113" max="15113" width="9.125" style="311" bestFit="1" customWidth="1"/>
    <col min="15114" max="15114" width="9.75" style="311" customWidth="1"/>
    <col min="15115" max="15115" width="3.125" style="311" customWidth="1"/>
    <col min="15116" max="15119" width="7.375" style="311" customWidth="1"/>
    <col min="15120" max="15120" width="1.25" style="311" customWidth="1"/>
    <col min="15121" max="15121" width="7.75" style="311" customWidth="1"/>
    <col min="15122" max="15122" width="8.75" style="311" customWidth="1"/>
    <col min="15123" max="15123" width="9.125" style="311" bestFit="1" customWidth="1"/>
    <col min="15124" max="15124" width="1.625" style="311" customWidth="1"/>
    <col min="15125" max="15125" width="9.75" style="311" bestFit="1" customWidth="1"/>
    <col min="15126" max="15359" width="7.25" style="311"/>
    <col min="15360" max="15360" width="1.25" style="311" customWidth="1"/>
    <col min="15361" max="15361" width="2.75" style="311" customWidth="1"/>
    <col min="15362" max="15362" width="11" style="311" bestFit="1" customWidth="1"/>
    <col min="15363" max="15366" width="9.125" style="311" customWidth="1"/>
    <col min="15367" max="15367" width="1.25" style="311" customWidth="1"/>
    <col min="15368" max="15368" width="9.25" style="311" bestFit="1" customWidth="1"/>
    <col min="15369" max="15369" width="9.125" style="311" bestFit="1" customWidth="1"/>
    <col min="15370" max="15370" width="9.75" style="311" customWidth="1"/>
    <col min="15371" max="15371" width="3.125" style="311" customWidth="1"/>
    <col min="15372" max="15375" width="7.375" style="311" customWidth="1"/>
    <col min="15376" max="15376" width="1.25" style="311" customWidth="1"/>
    <col min="15377" max="15377" width="7.75" style="311" customWidth="1"/>
    <col min="15378" max="15378" width="8.75" style="311" customWidth="1"/>
    <col min="15379" max="15379" width="9.125" style="311" bestFit="1" customWidth="1"/>
    <col min="15380" max="15380" width="1.625" style="311" customWidth="1"/>
    <col min="15381" max="15381" width="9.75" style="311" bestFit="1" customWidth="1"/>
    <col min="15382" max="15615" width="7.25" style="311"/>
    <col min="15616" max="15616" width="1.25" style="311" customWidth="1"/>
    <col min="15617" max="15617" width="2.75" style="311" customWidth="1"/>
    <col min="15618" max="15618" width="11" style="311" bestFit="1" customWidth="1"/>
    <col min="15619" max="15622" width="9.125" style="311" customWidth="1"/>
    <col min="15623" max="15623" width="1.25" style="311" customWidth="1"/>
    <col min="15624" max="15624" width="9.25" style="311" bestFit="1" customWidth="1"/>
    <col min="15625" max="15625" width="9.125" style="311" bestFit="1" customWidth="1"/>
    <col min="15626" max="15626" width="9.75" style="311" customWidth="1"/>
    <col min="15627" max="15627" width="3.125" style="311" customWidth="1"/>
    <col min="15628" max="15631" width="7.375" style="311" customWidth="1"/>
    <col min="15632" max="15632" width="1.25" style="311" customWidth="1"/>
    <col min="15633" max="15633" width="7.75" style="311" customWidth="1"/>
    <col min="15634" max="15634" width="8.75" style="311" customWidth="1"/>
    <col min="15635" max="15635" width="9.125" style="311" bestFit="1" customWidth="1"/>
    <col min="15636" max="15636" width="1.625" style="311" customWidth="1"/>
    <col min="15637" max="15637" width="9.75" style="311" bestFit="1" customWidth="1"/>
    <col min="15638" max="15871" width="7.25" style="311"/>
    <col min="15872" max="15872" width="1.25" style="311" customWidth="1"/>
    <col min="15873" max="15873" width="2.75" style="311" customWidth="1"/>
    <col min="15874" max="15874" width="11" style="311" bestFit="1" customWidth="1"/>
    <col min="15875" max="15878" width="9.125" style="311" customWidth="1"/>
    <col min="15879" max="15879" width="1.25" style="311" customWidth="1"/>
    <col min="15880" max="15880" width="9.25" style="311" bestFit="1" customWidth="1"/>
    <col min="15881" max="15881" width="9.125" style="311" bestFit="1" customWidth="1"/>
    <col min="15882" max="15882" width="9.75" style="311" customWidth="1"/>
    <col min="15883" max="15883" width="3.125" style="311" customWidth="1"/>
    <col min="15884" max="15887" width="7.375" style="311" customWidth="1"/>
    <col min="15888" max="15888" width="1.25" style="311" customWidth="1"/>
    <col min="15889" max="15889" width="7.75" style="311" customWidth="1"/>
    <col min="15890" max="15890" width="8.75" style="311" customWidth="1"/>
    <col min="15891" max="15891" width="9.125" style="311" bestFit="1" customWidth="1"/>
    <col min="15892" max="15892" width="1.625" style="311" customWidth="1"/>
    <col min="15893" max="15893" width="9.75" style="311" bestFit="1" customWidth="1"/>
    <col min="15894" max="16127" width="7.25" style="311"/>
    <col min="16128" max="16128" width="1.25" style="311" customWidth="1"/>
    <col min="16129" max="16129" width="2.75" style="311" customWidth="1"/>
    <col min="16130" max="16130" width="11" style="311" bestFit="1" customWidth="1"/>
    <col min="16131" max="16134" width="9.125" style="311" customWidth="1"/>
    <col min="16135" max="16135" width="1.25" style="311" customWidth="1"/>
    <col min="16136" max="16136" width="9.25" style="311" bestFit="1" customWidth="1"/>
    <col min="16137" max="16137" width="9.125" style="311" bestFit="1" customWidth="1"/>
    <col min="16138" max="16138" width="9.75" style="311" customWidth="1"/>
    <col min="16139" max="16139" width="3.125" style="311" customWidth="1"/>
    <col min="16140" max="16143" width="7.375" style="311" customWidth="1"/>
    <col min="16144" max="16144" width="1.25" style="311" customWidth="1"/>
    <col min="16145" max="16145" width="7.75" style="311" customWidth="1"/>
    <col min="16146" max="16146" width="8.75" style="311" customWidth="1"/>
    <col min="16147" max="16147" width="9.125" style="311" bestFit="1" customWidth="1"/>
    <col min="16148" max="16148" width="1.625" style="311" customWidth="1"/>
    <col min="16149" max="16149" width="9.75" style="311" bestFit="1" customWidth="1"/>
    <col min="16150" max="16384" width="7.25" style="311"/>
  </cols>
  <sheetData>
    <row r="1" spans="2:23" s="340" customFormat="1" ht="6.75" customHeight="1" x14ac:dyDescent="0.15">
      <c r="M1" s="341"/>
      <c r="N1" s="341"/>
      <c r="O1" s="341"/>
      <c r="P1" s="341"/>
      <c r="Q1" s="341"/>
      <c r="R1" s="341"/>
      <c r="S1" s="341"/>
      <c r="T1" s="341"/>
      <c r="U1" s="342"/>
      <c r="V1" s="342"/>
      <c r="W1" s="342"/>
    </row>
    <row r="2" spans="2:23" s="340" customFormat="1" ht="31.5" customHeight="1" x14ac:dyDescent="0.15">
      <c r="B2" s="340" t="s">
        <v>223</v>
      </c>
      <c r="M2" s="341"/>
      <c r="N2" s="341"/>
      <c r="O2" s="341"/>
      <c r="P2" s="341"/>
      <c r="Q2" s="341"/>
      <c r="R2" s="341"/>
      <c r="S2" s="341"/>
      <c r="T2" s="341"/>
      <c r="U2" s="342"/>
      <c r="V2" s="342"/>
      <c r="W2" s="342"/>
    </row>
    <row r="3" spans="2:23" s="340" customFormat="1" ht="17.25" customHeight="1" x14ac:dyDescent="0.15">
      <c r="M3" s="341"/>
      <c r="N3" s="341"/>
      <c r="O3" s="341"/>
      <c r="P3" s="341"/>
      <c r="Q3" s="341"/>
      <c r="R3" s="341"/>
      <c r="S3" s="341"/>
      <c r="T3" s="341"/>
      <c r="U3" s="342"/>
      <c r="V3" s="342"/>
      <c r="W3" s="342"/>
    </row>
    <row r="4" spans="2:23" s="307" customFormat="1" ht="17.25" customHeight="1" x14ac:dyDescent="0.15">
      <c r="D4" s="343" t="s">
        <v>224</v>
      </c>
      <c r="E4" s="344"/>
      <c r="F4" s="345"/>
      <c r="G4" s="345" t="s">
        <v>225</v>
      </c>
      <c r="H4" s="343"/>
      <c r="I4" s="346" t="s">
        <v>226</v>
      </c>
      <c r="J4" s="346" t="s">
        <v>227</v>
      </c>
      <c r="K4" s="347" t="s">
        <v>228</v>
      </c>
      <c r="L4" s="343"/>
      <c r="M4" s="348" t="s">
        <v>229</v>
      </c>
      <c r="N4" s="349"/>
      <c r="O4" s="345"/>
      <c r="P4" s="345" t="s">
        <v>230</v>
      </c>
      <c r="Q4" s="348"/>
      <c r="R4" s="350" t="s">
        <v>231</v>
      </c>
      <c r="S4" s="346" t="s">
        <v>227</v>
      </c>
      <c r="T4" s="347" t="s">
        <v>228</v>
      </c>
    </row>
    <row r="5" spans="2:23" s="360" customFormat="1" ht="17.25" customHeight="1" x14ac:dyDescent="0.15">
      <c r="B5" s="306"/>
      <c r="C5" s="351"/>
      <c r="D5" s="352" t="s">
        <v>232</v>
      </c>
      <c r="E5" s="352" t="s">
        <v>233</v>
      </c>
      <c r="F5" s="352" t="s">
        <v>234</v>
      </c>
      <c r="G5" s="353" t="s">
        <v>235</v>
      </c>
      <c r="H5" s="354"/>
      <c r="I5" s="355" t="s">
        <v>236</v>
      </c>
      <c r="J5" s="356" t="s">
        <v>237</v>
      </c>
      <c r="K5" s="357" t="s">
        <v>238</v>
      </c>
      <c r="L5" s="354"/>
      <c r="M5" s="358" t="str">
        <f>+D5</f>
        <v>2014/3</v>
      </c>
      <c r="N5" s="352" t="str">
        <f>+E5</f>
        <v>2019/3</v>
      </c>
      <c r="O5" s="352" t="str">
        <f>+F5</f>
        <v>2023/3</v>
      </c>
      <c r="P5" s="353" t="str">
        <f>+G5</f>
        <v>2024/3</v>
      </c>
      <c r="Q5" s="359"/>
      <c r="R5" s="355" t="str">
        <f>+I5</f>
        <v>'24-'23</v>
      </c>
      <c r="S5" s="356" t="str">
        <f>+J5</f>
        <v>'24-'19</v>
      </c>
      <c r="T5" s="357" t="str">
        <f>+K5</f>
        <v>'24-'14</v>
      </c>
    </row>
    <row r="6" spans="2:23" ht="17.25" customHeight="1" x14ac:dyDescent="0.15">
      <c r="B6" s="177" t="s">
        <v>239</v>
      </c>
      <c r="C6" s="262"/>
      <c r="D6" s="361">
        <v>24562</v>
      </c>
      <c r="E6" s="362">
        <v>25586</v>
      </c>
      <c r="F6" s="362">
        <v>33389</v>
      </c>
      <c r="G6" s="363">
        <v>34264</v>
      </c>
      <c r="H6" s="364"/>
      <c r="I6" s="365">
        <f>+G6-F6</f>
        <v>875</v>
      </c>
      <c r="J6" s="366">
        <f>+G6-E6</f>
        <v>8678</v>
      </c>
      <c r="K6" s="367">
        <f>+G6-D6</f>
        <v>9702</v>
      </c>
      <c r="L6" s="364"/>
      <c r="M6" s="368">
        <v>13.6</v>
      </c>
      <c r="N6" s="369">
        <v>11.9</v>
      </c>
      <c r="O6" s="369">
        <v>13.4</v>
      </c>
      <c r="P6" s="370">
        <v>13.3</v>
      </c>
      <c r="Q6" s="364"/>
      <c r="R6" s="371">
        <f>+P6-O6</f>
        <v>-9.9999999999999645E-2</v>
      </c>
      <c r="S6" s="372">
        <f>+P6-N6</f>
        <v>1.4000000000000004</v>
      </c>
      <c r="T6" s="373">
        <f>+P6-M6</f>
        <v>-0.29999999999999893</v>
      </c>
      <c r="U6" s="374"/>
      <c r="V6" s="375"/>
      <c r="W6" s="376"/>
    </row>
    <row r="7" spans="2:23" ht="17.25" customHeight="1" x14ac:dyDescent="0.15">
      <c r="B7" s="177" t="s">
        <v>240</v>
      </c>
      <c r="C7" s="262"/>
      <c r="D7" s="361">
        <v>128088</v>
      </c>
      <c r="E7" s="362">
        <v>158695</v>
      </c>
      <c r="F7" s="362">
        <v>180305</v>
      </c>
      <c r="G7" s="363">
        <v>186151</v>
      </c>
      <c r="H7" s="364"/>
      <c r="I7" s="365">
        <f t="shared" ref="I7:I18" si="0">+G7-F7</f>
        <v>5846</v>
      </c>
      <c r="J7" s="366">
        <f t="shared" ref="J7:J16" si="1">+G7-E7</f>
        <v>27456</v>
      </c>
      <c r="K7" s="367">
        <f t="shared" ref="K7:K18" si="2">+G7-D7</f>
        <v>58063</v>
      </c>
      <c r="L7" s="364"/>
      <c r="M7" s="377">
        <v>70.7</v>
      </c>
      <c r="N7" s="369">
        <v>73.7</v>
      </c>
      <c r="O7" s="369">
        <v>72.2</v>
      </c>
      <c r="P7" s="370">
        <v>72.400000000000006</v>
      </c>
      <c r="Q7" s="364"/>
      <c r="R7" s="371">
        <f t="shared" ref="R7:R16" si="3">+P7-O7</f>
        <v>0.20000000000000284</v>
      </c>
      <c r="S7" s="372">
        <f t="shared" ref="S7:S16" si="4">+P7-N7</f>
        <v>-1.2999999999999972</v>
      </c>
      <c r="T7" s="373">
        <f t="shared" ref="T7:T16" si="5">+P7-M7</f>
        <v>1.7000000000000028</v>
      </c>
      <c r="U7" s="374"/>
      <c r="V7" s="375"/>
    </row>
    <row r="8" spans="2:23" ht="17.25" customHeight="1" x14ac:dyDescent="0.15">
      <c r="B8" s="174"/>
      <c r="C8" s="196" t="s">
        <v>241</v>
      </c>
      <c r="D8" s="361">
        <v>57382</v>
      </c>
      <c r="E8" s="362">
        <v>69825</v>
      </c>
      <c r="F8" s="362">
        <v>79145</v>
      </c>
      <c r="G8" s="363">
        <v>81795</v>
      </c>
      <c r="H8" s="364"/>
      <c r="I8" s="365">
        <f t="shared" si="0"/>
        <v>2650</v>
      </c>
      <c r="J8" s="366">
        <f t="shared" si="1"/>
        <v>11970</v>
      </c>
      <c r="K8" s="367">
        <f t="shared" si="2"/>
        <v>24413</v>
      </c>
      <c r="L8" s="364"/>
      <c r="M8" s="377">
        <v>31.7</v>
      </c>
      <c r="N8" s="369">
        <v>32.4</v>
      </c>
      <c r="O8" s="369">
        <v>31.7</v>
      </c>
      <c r="P8" s="370">
        <v>31.8</v>
      </c>
      <c r="Q8" s="364"/>
      <c r="R8" s="371">
        <f t="shared" si="3"/>
        <v>0.10000000000000142</v>
      </c>
      <c r="S8" s="372">
        <f t="shared" si="4"/>
        <v>-0.59999999999999787</v>
      </c>
      <c r="T8" s="373">
        <f t="shared" si="5"/>
        <v>0.10000000000000142</v>
      </c>
      <c r="U8" s="374"/>
      <c r="V8" s="375"/>
    </row>
    <row r="9" spans="2:23" ht="17.25" customHeight="1" x14ac:dyDescent="0.15">
      <c r="B9" s="174"/>
      <c r="C9" s="197" t="s">
        <v>242</v>
      </c>
      <c r="D9" s="378">
        <v>46050</v>
      </c>
      <c r="E9" s="379">
        <v>56392</v>
      </c>
      <c r="F9" s="379">
        <v>62568</v>
      </c>
      <c r="G9" s="380">
        <v>64178</v>
      </c>
      <c r="H9" s="381"/>
      <c r="I9" s="382">
        <f t="shared" si="0"/>
        <v>1610</v>
      </c>
      <c r="J9" s="383">
        <f t="shared" si="1"/>
        <v>7786</v>
      </c>
      <c r="K9" s="384">
        <f t="shared" si="2"/>
        <v>18128</v>
      </c>
      <c r="L9" s="381"/>
      <c r="M9" s="385">
        <v>25.4</v>
      </c>
      <c r="N9" s="386">
        <v>26.2</v>
      </c>
      <c r="O9" s="386">
        <v>25.1</v>
      </c>
      <c r="P9" s="387">
        <v>25</v>
      </c>
      <c r="Q9" s="381"/>
      <c r="R9" s="388">
        <f t="shared" si="3"/>
        <v>-0.10000000000000142</v>
      </c>
      <c r="S9" s="389">
        <f t="shared" si="4"/>
        <v>-1.1999999999999993</v>
      </c>
      <c r="T9" s="390">
        <f t="shared" si="5"/>
        <v>-0.39999999999999858</v>
      </c>
      <c r="U9" s="374"/>
      <c r="V9" s="375"/>
    </row>
    <row r="10" spans="2:23" ht="17.25" customHeight="1" x14ac:dyDescent="0.15">
      <c r="B10" s="174"/>
      <c r="C10" s="391" t="s">
        <v>243</v>
      </c>
      <c r="D10" s="378">
        <v>3809</v>
      </c>
      <c r="E10" s="379">
        <v>4400</v>
      </c>
      <c r="F10" s="379">
        <v>5041</v>
      </c>
      <c r="G10" s="380">
        <v>5120</v>
      </c>
      <c r="H10" s="364"/>
      <c r="I10" s="382">
        <f t="shared" si="0"/>
        <v>79</v>
      </c>
      <c r="J10" s="383">
        <f t="shared" si="1"/>
        <v>720</v>
      </c>
      <c r="K10" s="384">
        <f t="shared" si="2"/>
        <v>1311</v>
      </c>
      <c r="L10" s="364"/>
      <c r="M10" s="385">
        <v>2.1</v>
      </c>
      <c r="N10" s="386">
        <v>2</v>
      </c>
      <c r="O10" s="386">
        <v>2</v>
      </c>
      <c r="P10" s="387">
        <v>2</v>
      </c>
      <c r="Q10" s="364"/>
      <c r="R10" s="388">
        <f t="shared" si="3"/>
        <v>0</v>
      </c>
      <c r="S10" s="389">
        <f t="shared" si="4"/>
        <v>0</v>
      </c>
      <c r="T10" s="390">
        <f t="shared" si="5"/>
        <v>-0.10000000000000009</v>
      </c>
      <c r="U10" s="374"/>
      <c r="V10" s="375"/>
    </row>
    <row r="11" spans="2:23" ht="17.25" customHeight="1" x14ac:dyDescent="0.15">
      <c r="B11" s="177" t="s">
        <v>244</v>
      </c>
      <c r="C11" s="262"/>
      <c r="D11" s="361">
        <v>6040</v>
      </c>
      <c r="E11" s="362">
        <v>6715</v>
      </c>
      <c r="F11" s="362">
        <v>7809</v>
      </c>
      <c r="G11" s="363">
        <v>8108</v>
      </c>
      <c r="H11" s="364"/>
      <c r="I11" s="392">
        <f t="shared" si="0"/>
        <v>299</v>
      </c>
      <c r="J11" s="393">
        <f t="shared" si="1"/>
        <v>1393</v>
      </c>
      <c r="K11" s="394">
        <f t="shared" si="2"/>
        <v>2068</v>
      </c>
      <c r="L11" s="364"/>
      <c r="M11" s="395">
        <v>3.3</v>
      </c>
      <c r="N11" s="396">
        <v>3.1</v>
      </c>
      <c r="O11" s="396">
        <v>3.1</v>
      </c>
      <c r="P11" s="397">
        <v>3.2</v>
      </c>
      <c r="Q11" s="364"/>
      <c r="R11" s="398">
        <f t="shared" si="3"/>
        <v>0.10000000000000009</v>
      </c>
      <c r="S11" s="399">
        <f t="shared" si="4"/>
        <v>0.10000000000000009</v>
      </c>
      <c r="T11" s="400">
        <f t="shared" si="5"/>
        <v>-9.9999999999999645E-2</v>
      </c>
      <c r="U11" s="374"/>
      <c r="V11" s="375"/>
    </row>
    <row r="12" spans="2:23" ht="17.25" customHeight="1" x14ac:dyDescent="0.15">
      <c r="B12" s="174"/>
      <c r="C12" s="401" t="s">
        <v>245</v>
      </c>
      <c r="D12" s="402">
        <v>3498</v>
      </c>
      <c r="E12" s="403">
        <v>3764</v>
      </c>
      <c r="F12" s="403">
        <v>4245</v>
      </c>
      <c r="G12" s="404">
        <v>4179</v>
      </c>
      <c r="H12" s="364"/>
      <c r="I12" s="382">
        <f t="shared" si="0"/>
        <v>-66</v>
      </c>
      <c r="J12" s="383">
        <f t="shared" si="1"/>
        <v>415</v>
      </c>
      <c r="K12" s="384">
        <f t="shared" si="2"/>
        <v>681</v>
      </c>
      <c r="L12" s="364"/>
      <c r="M12" s="395">
        <v>1.9</v>
      </c>
      <c r="N12" s="396">
        <v>1.7</v>
      </c>
      <c r="O12" s="396">
        <v>1.7</v>
      </c>
      <c r="P12" s="397">
        <v>1.6</v>
      </c>
      <c r="Q12" s="364"/>
      <c r="R12" s="398">
        <f t="shared" si="3"/>
        <v>-9.9999999999999867E-2</v>
      </c>
      <c r="S12" s="399">
        <f t="shared" si="4"/>
        <v>-9.9999999999999867E-2</v>
      </c>
      <c r="T12" s="400">
        <f t="shared" si="5"/>
        <v>-0.29999999999999982</v>
      </c>
      <c r="U12" s="374"/>
      <c r="V12" s="375"/>
      <c r="W12" s="405"/>
    </row>
    <row r="13" spans="2:23" ht="17.25" customHeight="1" x14ac:dyDescent="0.15">
      <c r="B13" s="177" t="s">
        <v>246</v>
      </c>
      <c r="C13" s="262"/>
      <c r="D13" s="361">
        <v>8886</v>
      </c>
      <c r="E13" s="362">
        <v>9491</v>
      </c>
      <c r="F13" s="362">
        <v>10990</v>
      </c>
      <c r="G13" s="363">
        <v>11327</v>
      </c>
      <c r="H13" s="364"/>
      <c r="I13" s="392">
        <f t="shared" si="0"/>
        <v>337</v>
      </c>
      <c r="J13" s="393">
        <f t="shared" si="1"/>
        <v>1836</v>
      </c>
      <c r="K13" s="394">
        <f t="shared" si="2"/>
        <v>2441</v>
      </c>
      <c r="L13" s="364"/>
      <c r="M13" s="395">
        <v>4.9000000000000004</v>
      </c>
      <c r="N13" s="396">
        <v>4.4000000000000004</v>
      </c>
      <c r="O13" s="396">
        <v>4.4000000000000004</v>
      </c>
      <c r="P13" s="397">
        <v>4.4000000000000004</v>
      </c>
      <c r="Q13" s="364"/>
      <c r="R13" s="398">
        <f t="shared" si="3"/>
        <v>0</v>
      </c>
      <c r="S13" s="399">
        <f t="shared" si="4"/>
        <v>0</v>
      </c>
      <c r="T13" s="400">
        <f t="shared" si="5"/>
        <v>-0.5</v>
      </c>
      <c r="U13" s="374"/>
      <c r="V13" s="375"/>
    </row>
    <row r="14" spans="2:23" ht="17.25" customHeight="1" x14ac:dyDescent="0.15">
      <c r="B14" s="172" t="s">
        <v>247</v>
      </c>
      <c r="C14" s="173"/>
      <c r="D14" s="402">
        <v>2422</v>
      </c>
      <c r="E14" s="403">
        <v>3397</v>
      </c>
      <c r="F14" s="403">
        <v>4086</v>
      </c>
      <c r="G14" s="404">
        <v>4537</v>
      </c>
      <c r="H14" s="364"/>
      <c r="I14" s="392">
        <f t="shared" si="0"/>
        <v>451</v>
      </c>
      <c r="J14" s="393">
        <f t="shared" si="1"/>
        <v>1140</v>
      </c>
      <c r="K14" s="394">
        <f t="shared" si="2"/>
        <v>2115</v>
      </c>
      <c r="L14" s="364"/>
      <c r="M14" s="395">
        <v>1.3</v>
      </c>
      <c r="N14" s="396">
        <v>1.6</v>
      </c>
      <c r="O14" s="396">
        <v>1.8</v>
      </c>
      <c r="P14" s="397">
        <v>1.8</v>
      </c>
      <c r="Q14" s="364"/>
      <c r="R14" s="398">
        <f t="shared" si="3"/>
        <v>0</v>
      </c>
      <c r="S14" s="399">
        <f t="shared" si="4"/>
        <v>0.19999999999999996</v>
      </c>
      <c r="T14" s="400">
        <f t="shared" si="5"/>
        <v>0.5</v>
      </c>
      <c r="U14" s="374"/>
      <c r="V14" s="375"/>
    </row>
    <row r="15" spans="2:23" ht="17.25" customHeight="1" x14ac:dyDescent="0.15">
      <c r="B15" s="177" t="s">
        <v>248</v>
      </c>
      <c r="C15" s="262"/>
      <c r="D15" s="361">
        <v>2597</v>
      </c>
      <c r="E15" s="362">
        <v>3380</v>
      </c>
      <c r="F15" s="362">
        <v>4402</v>
      </c>
      <c r="G15" s="363">
        <v>4195</v>
      </c>
      <c r="H15" s="364"/>
      <c r="I15" s="392">
        <f t="shared" si="0"/>
        <v>-207</v>
      </c>
      <c r="J15" s="393">
        <f t="shared" si="1"/>
        <v>815</v>
      </c>
      <c r="K15" s="394">
        <f t="shared" si="2"/>
        <v>1598</v>
      </c>
      <c r="L15" s="364"/>
      <c r="M15" s="395">
        <v>1.4</v>
      </c>
      <c r="N15" s="396">
        <v>1.6</v>
      </c>
      <c r="O15" s="396">
        <v>1.7</v>
      </c>
      <c r="P15" s="397">
        <v>1.6</v>
      </c>
      <c r="Q15" s="364"/>
      <c r="R15" s="398">
        <f t="shared" si="3"/>
        <v>-9.9999999999999867E-2</v>
      </c>
      <c r="S15" s="399">
        <f t="shared" si="4"/>
        <v>0</v>
      </c>
      <c r="T15" s="400">
        <f t="shared" si="5"/>
        <v>0.20000000000000018</v>
      </c>
      <c r="U15" s="374"/>
      <c r="V15" s="375"/>
    </row>
    <row r="16" spans="2:23" ht="17.25" customHeight="1" x14ac:dyDescent="0.15">
      <c r="B16" s="177" t="s">
        <v>249</v>
      </c>
      <c r="C16" s="262"/>
      <c r="D16" s="361">
        <v>8579</v>
      </c>
      <c r="E16" s="362">
        <v>8089</v>
      </c>
      <c r="F16" s="362">
        <v>4151</v>
      </c>
      <c r="G16" s="363">
        <v>8434</v>
      </c>
      <c r="H16" s="364"/>
      <c r="I16" s="392">
        <f t="shared" si="0"/>
        <v>4283</v>
      </c>
      <c r="J16" s="393">
        <f t="shared" si="1"/>
        <v>345</v>
      </c>
      <c r="K16" s="394">
        <f t="shared" si="2"/>
        <v>-145</v>
      </c>
      <c r="L16" s="364"/>
      <c r="M16" s="395">
        <v>4.7</v>
      </c>
      <c r="N16" s="396">
        <v>3.8</v>
      </c>
      <c r="O16" s="396">
        <v>3.5</v>
      </c>
      <c r="P16" s="397">
        <v>3.3</v>
      </c>
      <c r="Q16" s="364"/>
      <c r="R16" s="398">
        <f t="shared" si="3"/>
        <v>-0.20000000000000018</v>
      </c>
      <c r="S16" s="399">
        <f t="shared" si="4"/>
        <v>-0.5</v>
      </c>
      <c r="T16" s="400">
        <f t="shared" si="5"/>
        <v>-1.4000000000000004</v>
      </c>
      <c r="U16" s="374"/>
      <c r="V16" s="375"/>
    </row>
    <row r="17" spans="2:22" ht="17.25" customHeight="1" x14ac:dyDescent="0.15">
      <c r="B17" s="172" t="s">
        <v>250</v>
      </c>
      <c r="C17" s="173"/>
      <c r="D17" s="406" t="s">
        <v>251</v>
      </c>
      <c r="E17" s="407" t="s">
        <v>251</v>
      </c>
      <c r="F17" s="407" t="s">
        <v>251</v>
      </c>
      <c r="G17" s="408" t="s">
        <v>251</v>
      </c>
      <c r="H17" s="364"/>
      <c r="I17" s="409" t="s">
        <v>133</v>
      </c>
      <c r="J17" s="410" t="s">
        <v>133</v>
      </c>
      <c r="K17" s="411" t="s">
        <v>133</v>
      </c>
      <c r="L17" s="412"/>
      <c r="M17" s="409" t="s">
        <v>251</v>
      </c>
      <c r="N17" s="410" t="s">
        <v>251</v>
      </c>
      <c r="O17" s="410" t="s">
        <v>251</v>
      </c>
      <c r="P17" s="411" t="s">
        <v>251</v>
      </c>
      <c r="Q17" s="413"/>
      <c r="R17" s="409" t="s">
        <v>133</v>
      </c>
      <c r="S17" s="410" t="s">
        <v>133</v>
      </c>
      <c r="T17" s="411" t="s">
        <v>133</v>
      </c>
      <c r="U17" s="374"/>
      <c r="V17" s="414"/>
    </row>
    <row r="18" spans="2:22" ht="17.25" customHeight="1" x14ac:dyDescent="0.15">
      <c r="B18" s="172" t="s">
        <v>32</v>
      </c>
      <c r="C18" s="173"/>
      <c r="D18" s="402">
        <v>181173</v>
      </c>
      <c r="E18" s="403">
        <v>215354</v>
      </c>
      <c r="F18" s="403">
        <v>239508</v>
      </c>
      <c r="G18" s="404">
        <v>257016</v>
      </c>
      <c r="H18" s="364"/>
      <c r="I18" s="392">
        <f t="shared" si="0"/>
        <v>17508</v>
      </c>
      <c r="J18" s="393">
        <f>+G18-E18</f>
        <v>41662</v>
      </c>
      <c r="K18" s="394">
        <f t="shared" si="2"/>
        <v>75843</v>
      </c>
      <c r="L18" s="364"/>
      <c r="M18" s="415">
        <v>100</v>
      </c>
      <c r="N18" s="416">
        <v>100</v>
      </c>
      <c r="O18" s="416">
        <v>100</v>
      </c>
      <c r="P18" s="417">
        <v>100</v>
      </c>
      <c r="Q18" s="364"/>
      <c r="R18" s="418" t="s">
        <v>133</v>
      </c>
      <c r="S18" s="419" t="s">
        <v>133</v>
      </c>
      <c r="T18" s="420" t="s">
        <v>133</v>
      </c>
      <c r="U18" s="374"/>
      <c r="V18" s="375"/>
    </row>
    <row r="19" spans="2:22" ht="17.25" customHeight="1" x14ac:dyDescent="0.15">
      <c r="D19" s="421"/>
      <c r="E19" s="422"/>
      <c r="F19" s="422"/>
      <c r="G19" s="422"/>
      <c r="H19" s="421"/>
      <c r="I19" s="421"/>
      <c r="J19" s="422"/>
      <c r="K19" s="422"/>
      <c r="L19" s="421"/>
      <c r="M19" s="381"/>
      <c r="N19" s="381"/>
      <c r="O19" s="381"/>
      <c r="P19" s="381"/>
      <c r="Q19" s="364"/>
      <c r="R19" s="381"/>
      <c r="S19" s="381"/>
      <c r="T19" s="381"/>
    </row>
    <row r="20" spans="2:22" s="307" customFormat="1" ht="17.25" customHeight="1" x14ac:dyDescent="0.15">
      <c r="D20" s="343" t="s">
        <v>252</v>
      </c>
      <c r="E20" s="345"/>
      <c r="F20" s="345"/>
      <c r="G20" s="345" t="s">
        <v>225</v>
      </c>
      <c r="H20" s="343"/>
      <c r="I20" s="350" t="s">
        <v>226</v>
      </c>
      <c r="J20" s="346" t="s">
        <v>227</v>
      </c>
      <c r="K20" s="347" t="s">
        <v>228</v>
      </c>
      <c r="L20" s="343"/>
      <c r="M20" s="348" t="s">
        <v>253</v>
      </c>
      <c r="N20" s="349"/>
      <c r="O20" s="345"/>
      <c r="P20" s="345" t="s">
        <v>230</v>
      </c>
      <c r="Q20" s="348"/>
      <c r="R20" s="346" t="s">
        <v>254</v>
      </c>
      <c r="S20" s="346" t="s">
        <v>227</v>
      </c>
      <c r="T20" s="347" t="s">
        <v>228</v>
      </c>
    </row>
    <row r="21" spans="2:22" s="360" customFormat="1" ht="17.25" customHeight="1" x14ac:dyDescent="0.15">
      <c r="B21" s="306"/>
      <c r="C21" s="351"/>
      <c r="D21" s="352" t="str">
        <f>+D5</f>
        <v>2014/3</v>
      </c>
      <c r="E21" s="352" t="str">
        <f t="shared" ref="E21:G21" si="6">+E5</f>
        <v>2019/3</v>
      </c>
      <c r="F21" s="352" t="str">
        <f t="shared" si="6"/>
        <v>2023/3</v>
      </c>
      <c r="G21" s="353" t="str">
        <f t="shared" si="6"/>
        <v>2024/3</v>
      </c>
      <c r="H21" s="354"/>
      <c r="I21" s="358" t="str">
        <f t="shared" ref="I21:K21" si="7">+I5</f>
        <v>'24-'23</v>
      </c>
      <c r="J21" s="352" t="str">
        <f t="shared" si="7"/>
        <v>'24-'19</v>
      </c>
      <c r="K21" s="353" t="str">
        <f t="shared" si="7"/>
        <v>'24-'14</v>
      </c>
      <c r="L21" s="354"/>
      <c r="M21" s="358" t="str">
        <f t="shared" ref="M21:P21" si="8">+M5</f>
        <v>2014/3</v>
      </c>
      <c r="N21" s="352" t="str">
        <f t="shared" si="8"/>
        <v>2019/3</v>
      </c>
      <c r="O21" s="352" t="str">
        <f t="shared" si="8"/>
        <v>2023/3</v>
      </c>
      <c r="P21" s="353" t="str">
        <f t="shared" si="8"/>
        <v>2024/3</v>
      </c>
      <c r="Q21" s="359"/>
      <c r="R21" s="358" t="str">
        <f>+R5</f>
        <v>'24-'23</v>
      </c>
      <c r="S21" s="352" t="str">
        <f t="shared" ref="S21:T21" si="9">+S5</f>
        <v>'24-'19</v>
      </c>
      <c r="T21" s="353" t="str">
        <f t="shared" si="9"/>
        <v>'24-'14</v>
      </c>
    </row>
    <row r="22" spans="2:22" ht="17.25" customHeight="1" x14ac:dyDescent="0.15">
      <c r="B22" s="177" t="s">
        <v>239</v>
      </c>
      <c r="C22" s="262"/>
      <c r="D22" s="361">
        <v>34084</v>
      </c>
      <c r="E22" s="379">
        <v>34271</v>
      </c>
      <c r="F22" s="379">
        <v>41823</v>
      </c>
      <c r="G22" s="363">
        <v>41141</v>
      </c>
      <c r="H22" s="364"/>
      <c r="I22" s="365">
        <f t="shared" ref="I22:I34" si="10">+G22-F22</f>
        <v>-682</v>
      </c>
      <c r="J22" s="366">
        <f t="shared" ref="J22:J34" si="11">+G22-E22</f>
        <v>6870</v>
      </c>
      <c r="K22" s="367">
        <f t="shared" ref="K22:K34" si="12">+G22-D22</f>
        <v>7057</v>
      </c>
      <c r="L22" s="364"/>
      <c r="M22" s="377">
        <v>10.7</v>
      </c>
      <c r="N22" s="423">
        <v>9.6</v>
      </c>
      <c r="O22" s="423">
        <v>9.8000000000000007</v>
      </c>
      <c r="P22" s="424">
        <v>9.5</v>
      </c>
      <c r="Q22" s="364"/>
      <c r="R22" s="371">
        <f t="shared" ref="R22:R33" si="13">+P22-O22</f>
        <v>-0.30000000000000071</v>
      </c>
      <c r="S22" s="372">
        <f t="shared" ref="S22:S33" si="14">+P22-N22</f>
        <v>-9.9999999999999645E-2</v>
      </c>
      <c r="T22" s="373">
        <f t="shared" ref="T22:T33" si="15">+P22-M22</f>
        <v>-1.1999999999999993</v>
      </c>
    </row>
    <row r="23" spans="2:22" ht="17.25" customHeight="1" x14ac:dyDescent="0.15">
      <c r="B23" s="177" t="s">
        <v>240</v>
      </c>
      <c r="C23" s="262"/>
      <c r="D23" s="361">
        <v>165369</v>
      </c>
      <c r="E23" s="362">
        <v>198777</v>
      </c>
      <c r="F23" s="362">
        <v>244093</v>
      </c>
      <c r="G23" s="363">
        <v>251802</v>
      </c>
      <c r="H23" s="364"/>
      <c r="I23" s="365">
        <f t="shared" si="10"/>
        <v>7709</v>
      </c>
      <c r="J23" s="366">
        <f t="shared" si="11"/>
        <v>53025</v>
      </c>
      <c r="K23" s="367">
        <f t="shared" si="12"/>
        <v>86433</v>
      </c>
      <c r="L23" s="364"/>
      <c r="M23" s="377">
        <v>52.1</v>
      </c>
      <c r="N23" s="423">
        <v>55.4</v>
      </c>
      <c r="O23" s="423">
        <v>57.5</v>
      </c>
      <c r="P23" s="424">
        <v>58.4</v>
      </c>
      <c r="Q23" s="364"/>
      <c r="R23" s="371">
        <f t="shared" si="13"/>
        <v>0.89999999999999858</v>
      </c>
      <c r="S23" s="372">
        <f t="shared" si="14"/>
        <v>3</v>
      </c>
      <c r="T23" s="373">
        <f t="shared" si="15"/>
        <v>6.2999999999999972</v>
      </c>
    </row>
    <row r="24" spans="2:22" ht="17.25" customHeight="1" x14ac:dyDescent="0.15">
      <c r="B24" s="174"/>
      <c r="C24" s="196" t="s">
        <v>241</v>
      </c>
      <c r="D24" s="361">
        <v>81632</v>
      </c>
      <c r="E24" s="362">
        <v>99397</v>
      </c>
      <c r="F24" s="362">
        <v>128658</v>
      </c>
      <c r="G24" s="363">
        <v>130077</v>
      </c>
      <c r="H24" s="364"/>
      <c r="I24" s="365">
        <f t="shared" si="10"/>
        <v>1419</v>
      </c>
      <c r="J24" s="366">
        <f t="shared" si="11"/>
        <v>30680</v>
      </c>
      <c r="K24" s="367">
        <f t="shared" si="12"/>
        <v>48445</v>
      </c>
      <c r="L24" s="364"/>
      <c r="M24" s="377">
        <v>25.7</v>
      </c>
      <c r="N24" s="423">
        <v>27.7</v>
      </c>
      <c r="O24" s="423">
        <v>30.3</v>
      </c>
      <c r="P24" s="424">
        <v>30.2</v>
      </c>
      <c r="Q24" s="364"/>
      <c r="R24" s="371">
        <f t="shared" si="13"/>
        <v>-0.10000000000000142</v>
      </c>
      <c r="S24" s="372">
        <f t="shared" si="14"/>
        <v>2.5</v>
      </c>
      <c r="T24" s="373">
        <f t="shared" si="15"/>
        <v>4.5</v>
      </c>
    </row>
    <row r="25" spans="2:22" ht="17.25" customHeight="1" x14ac:dyDescent="0.15">
      <c r="B25" s="174"/>
      <c r="C25" s="197" t="s">
        <v>242</v>
      </c>
      <c r="D25" s="378">
        <v>60317</v>
      </c>
      <c r="E25" s="379">
        <v>72325</v>
      </c>
      <c r="F25" s="379">
        <v>87988</v>
      </c>
      <c r="G25" s="380">
        <v>92058</v>
      </c>
      <c r="H25" s="381"/>
      <c r="I25" s="382">
        <f t="shared" si="10"/>
        <v>4070</v>
      </c>
      <c r="J25" s="383">
        <f t="shared" si="11"/>
        <v>19733</v>
      </c>
      <c r="K25" s="384">
        <f t="shared" si="12"/>
        <v>31741</v>
      </c>
      <c r="L25" s="381"/>
      <c r="M25" s="385">
        <v>19</v>
      </c>
      <c r="N25" s="425">
        <v>20.2</v>
      </c>
      <c r="O25" s="425">
        <v>20.7</v>
      </c>
      <c r="P25" s="426">
        <v>21.4</v>
      </c>
      <c r="Q25" s="381"/>
      <c r="R25" s="388">
        <f t="shared" si="13"/>
        <v>0.69999999999999929</v>
      </c>
      <c r="S25" s="389">
        <f t="shared" si="14"/>
        <v>1.1999999999999993</v>
      </c>
      <c r="T25" s="390">
        <f t="shared" si="15"/>
        <v>2.3999999999999986</v>
      </c>
    </row>
    <row r="26" spans="2:22" ht="17.25" customHeight="1" x14ac:dyDescent="0.15">
      <c r="B26" s="174"/>
      <c r="C26" s="391" t="s">
        <v>243</v>
      </c>
      <c r="D26" s="378">
        <v>5907</v>
      </c>
      <c r="E26" s="379">
        <v>6657</v>
      </c>
      <c r="F26" s="379">
        <v>7271</v>
      </c>
      <c r="G26" s="380">
        <v>7380</v>
      </c>
      <c r="H26" s="364"/>
      <c r="I26" s="382">
        <f t="shared" si="10"/>
        <v>109</v>
      </c>
      <c r="J26" s="383">
        <f t="shared" si="11"/>
        <v>723</v>
      </c>
      <c r="K26" s="384">
        <f t="shared" si="12"/>
        <v>1473</v>
      </c>
      <c r="L26" s="364"/>
      <c r="M26" s="385">
        <v>1.9</v>
      </c>
      <c r="N26" s="425">
        <v>1.9</v>
      </c>
      <c r="O26" s="425">
        <v>1.7</v>
      </c>
      <c r="P26" s="426">
        <v>1.7</v>
      </c>
      <c r="Q26" s="364"/>
      <c r="R26" s="388">
        <f t="shared" si="13"/>
        <v>0</v>
      </c>
      <c r="S26" s="389">
        <f t="shared" si="14"/>
        <v>-0.19999999999999996</v>
      </c>
      <c r="T26" s="390">
        <f t="shared" si="15"/>
        <v>-0.19999999999999996</v>
      </c>
    </row>
    <row r="27" spans="2:22" ht="17.25" customHeight="1" x14ac:dyDescent="0.15">
      <c r="B27" s="177" t="s">
        <v>244</v>
      </c>
      <c r="C27" s="262"/>
      <c r="D27" s="361">
        <v>6387</v>
      </c>
      <c r="E27" s="362">
        <v>6814</v>
      </c>
      <c r="F27" s="362">
        <v>6656</v>
      </c>
      <c r="G27" s="363">
        <v>6559</v>
      </c>
      <c r="H27" s="364"/>
      <c r="I27" s="392">
        <f t="shared" si="10"/>
        <v>-97</v>
      </c>
      <c r="J27" s="393">
        <f t="shared" si="11"/>
        <v>-255</v>
      </c>
      <c r="K27" s="394">
        <f t="shared" si="12"/>
        <v>172</v>
      </c>
      <c r="L27" s="364"/>
      <c r="M27" s="395">
        <v>2</v>
      </c>
      <c r="N27" s="427">
        <v>1.9</v>
      </c>
      <c r="O27" s="427">
        <v>1.6</v>
      </c>
      <c r="P27" s="428">
        <v>1.5</v>
      </c>
      <c r="Q27" s="364"/>
      <c r="R27" s="398">
        <f t="shared" si="13"/>
        <v>-0.10000000000000009</v>
      </c>
      <c r="S27" s="399">
        <f t="shared" si="14"/>
        <v>-0.39999999999999991</v>
      </c>
      <c r="T27" s="400">
        <f t="shared" si="15"/>
        <v>-0.5</v>
      </c>
    </row>
    <row r="28" spans="2:22" ht="17.25" customHeight="1" x14ac:dyDescent="0.15">
      <c r="B28" s="174"/>
      <c r="C28" s="401" t="s">
        <v>245</v>
      </c>
      <c r="D28" s="402">
        <v>4497</v>
      </c>
      <c r="E28" s="403">
        <v>4768</v>
      </c>
      <c r="F28" s="403">
        <v>4861</v>
      </c>
      <c r="G28" s="404">
        <v>4822</v>
      </c>
      <c r="H28" s="364"/>
      <c r="I28" s="392">
        <f t="shared" si="10"/>
        <v>-39</v>
      </c>
      <c r="J28" s="393">
        <f t="shared" si="11"/>
        <v>54</v>
      </c>
      <c r="K28" s="394">
        <f t="shared" si="12"/>
        <v>325</v>
      </c>
      <c r="L28" s="364"/>
      <c r="M28" s="395">
        <v>1.4</v>
      </c>
      <c r="N28" s="427">
        <v>1.3</v>
      </c>
      <c r="O28" s="427">
        <v>1.1000000000000001</v>
      </c>
      <c r="P28" s="428">
        <v>1.1000000000000001</v>
      </c>
      <c r="Q28" s="364"/>
      <c r="R28" s="398">
        <f t="shared" si="13"/>
        <v>0</v>
      </c>
      <c r="S28" s="399">
        <f t="shared" si="14"/>
        <v>-0.19999999999999996</v>
      </c>
      <c r="T28" s="400">
        <f t="shared" si="15"/>
        <v>-0.29999999999999982</v>
      </c>
    </row>
    <row r="29" spans="2:22" ht="17.25" customHeight="1" x14ac:dyDescent="0.15">
      <c r="B29" s="177" t="s">
        <v>246</v>
      </c>
      <c r="C29" s="262"/>
      <c r="D29" s="361">
        <v>16268</v>
      </c>
      <c r="E29" s="362">
        <v>17760</v>
      </c>
      <c r="F29" s="362">
        <v>20329</v>
      </c>
      <c r="G29" s="363">
        <v>20698</v>
      </c>
      <c r="H29" s="364"/>
      <c r="I29" s="392">
        <f t="shared" si="10"/>
        <v>369</v>
      </c>
      <c r="J29" s="393">
        <f t="shared" si="11"/>
        <v>2938</v>
      </c>
      <c r="K29" s="394">
        <f t="shared" si="12"/>
        <v>4430</v>
      </c>
      <c r="L29" s="364"/>
      <c r="M29" s="395">
        <v>5.0999999999999996</v>
      </c>
      <c r="N29" s="427">
        <v>5</v>
      </c>
      <c r="O29" s="427">
        <v>4.8</v>
      </c>
      <c r="P29" s="428">
        <v>4.8</v>
      </c>
      <c r="Q29" s="364"/>
      <c r="R29" s="398">
        <f t="shared" si="13"/>
        <v>0</v>
      </c>
      <c r="S29" s="399">
        <f t="shared" si="14"/>
        <v>-0.20000000000000018</v>
      </c>
      <c r="T29" s="400">
        <f t="shared" si="15"/>
        <v>-0.29999999999999982</v>
      </c>
    </row>
    <row r="30" spans="2:22" ht="17.25" customHeight="1" x14ac:dyDescent="0.15">
      <c r="B30" s="172" t="s">
        <v>247</v>
      </c>
      <c r="C30" s="173"/>
      <c r="D30" s="402">
        <v>4012</v>
      </c>
      <c r="E30" s="403">
        <v>4790</v>
      </c>
      <c r="F30" s="403">
        <v>5767</v>
      </c>
      <c r="G30" s="404">
        <v>5797</v>
      </c>
      <c r="H30" s="364"/>
      <c r="I30" s="392">
        <f t="shared" si="10"/>
        <v>30</v>
      </c>
      <c r="J30" s="393">
        <f t="shared" si="11"/>
        <v>1007</v>
      </c>
      <c r="K30" s="394">
        <f t="shared" si="12"/>
        <v>1785</v>
      </c>
      <c r="L30" s="364"/>
      <c r="M30" s="395">
        <v>1.3</v>
      </c>
      <c r="N30" s="427">
        <v>1.3</v>
      </c>
      <c r="O30" s="427">
        <v>1.4</v>
      </c>
      <c r="P30" s="428">
        <v>1.3</v>
      </c>
      <c r="Q30" s="364"/>
      <c r="R30" s="398">
        <f t="shared" si="13"/>
        <v>-9.9999999999999867E-2</v>
      </c>
      <c r="S30" s="399">
        <f t="shared" si="14"/>
        <v>0</v>
      </c>
      <c r="T30" s="400">
        <f t="shared" si="15"/>
        <v>0</v>
      </c>
    </row>
    <row r="31" spans="2:22" ht="17.25" customHeight="1" x14ac:dyDescent="0.15">
      <c r="B31" s="177" t="s">
        <v>248</v>
      </c>
      <c r="C31" s="262"/>
      <c r="D31" s="361">
        <v>4136</v>
      </c>
      <c r="E31" s="362">
        <v>4534</v>
      </c>
      <c r="F31" s="362">
        <v>5008</v>
      </c>
      <c r="G31" s="363">
        <v>4940</v>
      </c>
      <c r="H31" s="364"/>
      <c r="I31" s="392">
        <f t="shared" si="10"/>
        <v>-68</v>
      </c>
      <c r="J31" s="393">
        <f t="shared" si="11"/>
        <v>406</v>
      </c>
      <c r="K31" s="394">
        <f t="shared" si="12"/>
        <v>804</v>
      </c>
      <c r="L31" s="364"/>
      <c r="M31" s="395">
        <v>1.3</v>
      </c>
      <c r="N31" s="427">
        <v>1.3</v>
      </c>
      <c r="O31" s="427">
        <v>1.2</v>
      </c>
      <c r="P31" s="428">
        <v>1.1000000000000001</v>
      </c>
      <c r="Q31" s="364"/>
      <c r="R31" s="398">
        <f t="shared" si="13"/>
        <v>-9.9999999999999867E-2</v>
      </c>
      <c r="S31" s="399">
        <f t="shared" si="14"/>
        <v>-0.19999999999999996</v>
      </c>
      <c r="T31" s="400">
        <f t="shared" si="15"/>
        <v>-0.19999999999999996</v>
      </c>
    </row>
    <row r="32" spans="2:22" ht="17.25" customHeight="1" x14ac:dyDescent="0.15">
      <c r="B32" s="177" t="s">
        <v>249</v>
      </c>
      <c r="C32" s="262"/>
      <c r="D32" s="361">
        <v>26155</v>
      </c>
      <c r="E32" s="362">
        <v>30034</v>
      </c>
      <c r="F32" s="362">
        <v>32502</v>
      </c>
      <c r="G32" s="363">
        <v>32490</v>
      </c>
      <c r="H32" s="364"/>
      <c r="I32" s="392">
        <f t="shared" si="10"/>
        <v>-12</v>
      </c>
      <c r="J32" s="393">
        <f t="shared" si="11"/>
        <v>2456</v>
      </c>
      <c r="K32" s="394">
        <f t="shared" si="12"/>
        <v>6335</v>
      </c>
      <c r="L32" s="364"/>
      <c r="M32" s="395">
        <v>8.1999999999999993</v>
      </c>
      <c r="N32" s="427">
        <v>8.4</v>
      </c>
      <c r="O32" s="427">
        <v>7.7</v>
      </c>
      <c r="P32" s="428">
        <v>7.5</v>
      </c>
      <c r="Q32" s="364"/>
      <c r="R32" s="398">
        <f t="shared" si="13"/>
        <v>-0.20000000000000018</v>
      </c>
      <c r="S32" s="399">
        <f t="shared" si="14"/>
        <v>-0.90000000000000036</v>
      </c>
      <c r="T32" s="400">
        <f t="shared" si="15"/>
        <v>-0.69999999999999929</v>
      </c>
    </row>
    <row r="33" spans="2:20" ht="17.25" customHeight="1" x14ac:dyDescent="0.15">
      <c r="B33" s="172" t="s">
        <v>250</v>
      </c>
      <c r="C33" s="173"/>
      <c r="D33" s="429">
        <v>61226</v>
      </c>
      <c r="E33" s="430">
        <v>61622</v>
      </c>
      <c r="F33" s="430">
        <v>68587</v>
      </c>
      <c r="G33" s="431">
        <v>67662</v>
      </c>
      <c r="H33" s="364"/>
      <c r="I33" s="392">
        <f t="shared" si="10"/>
        <v>-925</v>
      </c>
      <c r="J33" s="393">
        <f t="shared" si="11"/>
        <v>6040</v>
      </c>
      <c r="K33" s="394">
        <f t="shared" si="12"/>
        <v>6436</v>
      </c>
      <c r="L33" s="364"/>
      <c r="M33" s="415">
        <v>19.3</v>
      </c>
      <c r="N33" s="432">
        <v>17.2</v>
      </c>
      <c r="O33" s="432">
        <v>16.100000000000001</v>
      </c>
      <c r="P33" s="433">
        <v>15.7</v>
      </c>
      <c r="Q33" s="434"/>
      <c r="R33" s="398">
        <f t="shared" si="13"/>
        <v>-0.40000000000000213</v>
      </c>
      <c r="S33" s="399">
        <f t="shared" si="14"/>
        <v>-1.5</v>
      </c>
      <c r="T33" s="400">
        <f t="shared" si="15"/>
        <v>-3.6000000000000014</v>
      </c>
    </row>
    <row r="34" spans="2:20" ht="17.25" customHeight="1" x14ac:dyDescent="0.15">
      <c r="B34" s="172" t="s">
        <v>32</v>
      </c>
      <c r="C34" s="173"/>
      <c r="D34" s="402">
        <v>317638</v>
      </c>
      <c r="E34" s="403">
        <v>358602</v>
      </c>
      <c r="F34" s="403">
        <v>418075</v>
      </c>
      <c r="G34" s="404">
        <v>431087</v>
      </c>
      <c r="H34" s="364"/>
      <c r="I34" s="392">
        <f t="shared" si="10"/>
        <v>13012</v>
      </c>
      <c r="J34" s="383">
        <f t="shared" si="11"/>
        <v>72485</v>
      </c>
      <c r="K34" s="384">
        <f t="shared" si="12"/>
        <v>113449</v>
      </c>
      <c r="L34" s="364"/>
      <c r="M34" s="395">
        <v>100</v>
      </c>
      <c r="N34" s="396">
        <v>100</v>
      </c>
      <c r="O34" s="427">
        <v>100</v>
      </c>
      <c r="P34" s="428">
        <v>100</v>
      </c>
      <c r="Q34" s="364"/>
      <c r="R34" s="409" t="s">
        <v>133</v>
      </c>
      <c r="S34" s="410" t="s">
        <v>133</v>
      </c>
      <c r="T34" s="411" t="s">
        <v>133</v>
      </c>
    </row>
    <row r="35" spans="2:20" ht="17.25" customHeight="1" x14ac:dyDescent="0.15">
      <c r="D35" s="421"/>
      <c r="E35" s="422"/>
      <c r="F35" s="422"/>
      <c r="G35" s="422"/>
      <c r="H35" s="421"/>
      <c r="I35" s="421"/>
      <c r="J35" s="435"/>
      <c r="K35" s="435"/>
      <c r="L35" s="421"/>
      <c r="M35" s="381"/>
      <c r="N35" s="381"/>
      <c r="O35" s="381"/>
      <c r="P35" s="381"/>
      <c r="Q35" s="364"/>
      <c r="R35" s="364"/>
      <c r="S35" s="381"/>
      <c r="T35" s="436" t="s">
        <v>255</v>
      </c>
    </row>
    <row r="36" spans="2:20" ht="17.25" customHeight="1" x14ac:dyDescent="0.15">
      <c r="R36" s="169"/>
      <c r="S36" s="169"/>
      <c r="T36" s="169"/>
    </row>
    <row r="37" spans="2:20" ht="17.25" customHeight="1" x14ac:dyDescent="0.15"/>
    <row r="38" spans="2:20" ht="17.25" customHeight="1" x14ac:dyDescent="0.15"/>
    <row r="39" spans="2:20" ht="17.25" customHeight="1" x14ac:dyDescent="0.15"/>
    <row r="40" spans="2:20" ht="17.25" customHeight="1" x14ac:dyDescent="0.15"/>
  </sheetData>
  <phoneticPr fontId="4"/>
  <pageMargins left="0.7" right="0.7" top="0.75" bottom="0.75" header="0.3" footer="0.3"/>
  <pageSetup paperSize="9" scale="85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22357-3F6A-43A6-BC3C-0177F0C19683}">
  <sheetPr>
    <pageSetUpPr autoPageBreaks="0" fitToPage="1"/>
  </sheetPr>
  <dimension ref="B1:J42"/>
  <sheetViews>
    <sheetView showGridLines="0" zoomScale="70" zoomScaleNormal="70" zoomScaleSheetLayoutView="85" workbookViewId="0">
      <pane xSplit="4" ySplit="6" topLeftCell="E7" activePane="bottomRight" state="frozen"/>
      <selection activeCell="Z31" sqref="Z31"/>
      <selection pane="topRight" activeCell="Z31" sqref="Z31"/>
      <selection pane="bottomLeft" activeCell="Z31" sqref="Z31"/>
      <selection pane="bottomRight"/>
    </sheetView>
  </sheetViews>
  <sheetFormatPr defaultColWidth="9" defaultRowHeight="13.5" x14ac:dyDescent="0.15"/>
  <cols>
    <col min="1" max="1" width="2" style="118" customWidth="1"/>
    <col min="2" max="2" width="2.375" style="118" customWidth="1"/>
    <col min="3" max="3" width="11.75" style="118" customWidth="1"/>
    <col min="4" max="4" width="21.875" style="119" customWidth="1"/>
    <col min="5" max="10" width="11.375" style="118" customWidth="1"/>
    <col min="11" max="16384" width="9" style="118"/>
  </cols>
  <sheetData>
    <row r="1" spans="2:10" s="1" customFormat="1" ht="6.75" customHeight="1" x14ac:dyDescent="0.15"/>
    <row r="2" spans="2:10" s="1" customFormat="1" ht="33.75" customHeight="1" x14ac:dyDescent="0.15">
      <c r="B2" s="183" t="s">
        <v>256</v>
      </c>
      <c r="C2" s="183"/>
      <c r="D2" s="183"/>
      <c r="E2" s="184"/>
      <c r="F2" s="184"/>
      <c r="G2" s="184"/>
      <c r="H2" s="90"/>
      <c r="I2" s="90"/>
      <c r="J2" s="90"/>
    </row>
    <row r="3" spans="2:10" s="1" customFormat="1" ht="11.25" customHeight="1" x14ac:dyDescent="0.15"/>
    <row r="4" spans="2:10" ht="16.5" customHeight="1" x14ac:dyDescent="0.15">
      <c r="B4" s="14" t="s">
        <v>51</v>
      </c>
    </row>
    <row r="5" spans="2:10" s="14" customFormat="1" ht="15.75" customHeight="1" x14ac:dyDescent="0.15">
      <c r="B5" s="14" t="s">
        <v>214</v>
      </c>
      <c r="D5" s="114"/>
      <c r="E5" s="194"/>
      <c r="F5" s="194"/>
      <c r="G5" s="445" t="s">
        <v>190</v>
      </c>
      <c r="H5" s="445"/>
      <c r="I5" s="120"/>
      <c r="J5" s="120"/>
    </row>
    <row r="6" spans="2:10" ht="29.25" customHeight="1" x14ac:dyDescent="0.15">
      <c r="B6" s="121"/>
      <c r="C6" s="52"/>
      <c r="D6" s="52"/>
      <c r="E6" s="122" t="s">
        <v>200</v>
      </c>
      <c r="F6" s="122" t="s">
        <v>201</v>
      </c>
      <c r="G6" s="122" t="s">
        <v>202</v>
      </c>
      <c r="H6" s="122" t="s">
        <v>204</v>
      </c>
    </row>
    <row r="7" spans="2:10" ht="16.5" customHeight="1" x14ac:dyDescent="0.15">
      <c r="B7" s="163"/>
      <c r="C7" s="185" t="s">
        <v>40</v>
      </c>
      <c r="D7" s="186"/>
      <c r="E7" s="187">
        <v>44</v>
      </c>
      <c r="F7" s="187">
        <v>20</v>
      </c>
      <c r="G7" s="187">
        <v>16</v>
      </c>
      <c r="H7" s="104">
        <v>19</v>
      </c>
    </row>
    <row r="8" spans="2:10" ht="16.5" customHeight="1" x14ac:dyDescent="0.15">
      <c r="B8" s="164"/>
      <c r="C8" s="164" t="s">
        <v>41</v>
      </c>
      <c r="D8" s="47"/>
      <c r="E8" s="188">
        <v>67</v>
      </c>
      <c r="F8" s="188">
        <v>139</v>
      </c>
      <c r="G8" s="188">
        <v>169</v>
      </c>
      <c r="H8" s="70">
        <v>167</v>
      </c>
    </row>
    <row r="9" spans="2:10" ht="16.5" customHeight="1" x14ac:dyDescent="0.15">
      <c r="B9" s="164"/>
      <c r="C9" s="165" t="s">
        <v>42</v>
      </c>
      <c r="D9" s="48"/>
      <c r="E9" s="123">
        <v>10</v>
      </c>
      <c r="F9" s="123">
        <v>19</v>
      </c>
      <c r="G9" s="123">
        <v>21</v>
      </c>
      <c r="H9" s="105">
        <v>18</v>
      </c>
    </row>
    <row r="10" spans="2:10" ht="16.5" customHeight="1" x14ac:dyDescent="0.15">
      <c r="B10" s="165" t="s">
        <v>150</v>
      </c>
      <c r="C10" s="48"/>
      <c r="D10" s="48"/>
      <c r="E10" s="123">
        <v>120</v>
      </c>
      <c r="F10" s="123">
        <v>178</v>
      </c>
      <c r="G10" s="123">
        <v>205</v>
      </c>
      <c r="H10" s="105">
        <v>204</v>
      </c>
    </row>
    <row r="11" spans="2:10" ht="16.5" customHeight="1" thickBot="1" x14ac:dyDescent="0.2">
      <c r="B11" s="163" t="s">
        <v>43</v>
      </c>
      <c r="C11" s="166"/>
      <c r="D11" s="166"/>
      <c r="E11" s="252">
        <v>3914</v>
      </c>
      <c r="F11" s="252">
        <v>4014</v>
      </c>
      <c r="G11" s="252">
        <v>3964</v>
      </c>
      <c r="H11" s="319">
        <v>4074</v>
      </c>
    </row>
    <row r="12" spans="2:10" ht="16.5" customHeight="1" thickTop="1" x14ac:dyDescent="0.15">
      <c r="B12" s="167" t="s">
        <v>44</v>
      </c>
      <c r="C12" s="48"/>
      <c r="D12" s="48"/>
      <c r="E12" s="123">
        <v>4034</v>
      </c>
      <c r="F12" s="123">
        <v>4192</v>
      </c>
      <c r="G12" s="123">
        <v>4169</v>
      </c>
      <c r="H12" s="105">
        <v>4279</v>
      </c>
    </row>
    <row r="13" spans="2:10" ht="8.25" customHeight="1" x14ac:dyDescent="0.15">
      <c r="B13" s="47"/>
      <c r="C13" s="47"/>
      <c r="D13" s="47"/>
      <c r="E13" s="60"/>
      <c r="F13" s="60"/>
      <c r="G13" s="60"/>
      <c r="H13" s="72"/>
      <c r="I13" s="72"/>
      <c r="J13" s="72"/>
    </row>
    <row r="14" spans="2:10" ht="16.5" customHeight="1" x14ac:dyDescent="0.15">
      <c r="B14" s="44" t="s">
        <v>186</v>
      </c>
      <c r="C14" s="44"/>
      <c r="D14" s="47"/>
      <c r="E14" s="199"/>
      <c r="F14" s="199"/>
      <c r="G14" s="199"/>
      <c r="H14" s="169"/>
      <c r="I14" s="169"/>
      <c r="J14" s="169"/>
    </row>
    <row r="15" spans="2:10" ht="16.5" customHeight="1" x14ac:dyDescent="0.15">
      <c r="B15" s="163"/>
      <c r="C15" s="185" t="s">
        <v>181</v>
      </c>
      <c r="D15" s="219"/>
      <c r="E15" s="236">
        <v>44</v>
      </c>
      <c r="F15" s="236">
        <v>20</v>
      </c>
      <c r="G15" s="236">
        <v>16</v>
      </c>
      <c r="H15" s="80">
        <v>19</v>
      </c>
    </row>
    <row r="16" spans="2:10" ht="16.5" customHeight="1" x14ac:dyDescent="0.15">
      <c r="B16" s="164"/>
      <c r="C16" s="164"/>
      <c r="D16" s="220" t="s">
        <v>185</v>
      </c>
      <c r="E16" s="236">
        <v>9</v>
      </c>
      <c r="F16" s="236">
        <v>3</v>
      </c>
      <c r="G16" s="236">
        <v>1</v>
      </c>
      <c r="H16" s="80">
        <v>2</v>
      </c>
    </row>
    <row r="17" spans="2:10" ht="16.5" customHeight="1" x14ac:dyDescent="0.15">
      <c r="B17" s="164"/>
      <c r="C17" s="164"/>
      <c r="D17" s="221" t="s">
        <v>184</v>
      </c>
      <c r="E17" s="234">
        <v>35</v>
      </c>
      <c r="F17" s="234">
        <v>17</v>
      </c>
      <c r="G17" s="234">
        <v>15</v>
      </c>
      <c r="H17" s="320">
        <v>17</v>
      </c>
    </row>
    <row r="18" spans="2:10" ht="16.5" customHeight="1" x14ac:dyDescent="0.15">
      <c r="B18" s="164"/>
      <c r="C18" s="165"/>
      <c r="D18" s="222" t="s">
        <v>183</v>
      </c>
      <c r="E18" s="253">
        <v>1</v>
      </c>
      <c r="F18" s="253">
        <v>1</v>
      </c>
      <c r="G18" s="253">
        <v>1</v>
      </c>
      <c r="H18" s="321">
        <v>1</v>
      </c>
    </row>
    <row r="19" spans="2:10" ht="16.5" customHeight="1" x14ac:dyDescent="0.15">
      <c r="B19" s="164"/>
      <c r="C19" s="163" t="s">
        <v>41</v>
      </c>
      <c r="D19" s="219"/>
      <c r="E19" s="236">
        <v>62</v>
      </c>
      <c r="F19" s="236">
        <v>129</v>
      </c>
      <c r="G19" s="236">
        <v>156</v>
      </c>
      <c r="H19" s="80">
        <v>155</v>
      </c>
    </row>
    <row r="20" spans="2:10" ht="16.5" customHeight="1" x14ac:dyDescent="0.15">
      <c r="B20" s="164"/>
      <c r="C20" s="164"/>
      <c r="D20" s="220" t="s">
        <v>185</v>
      </c>
      <c r="E20" s="236">
        <v>9</v>
      </c>
      <c r="F20" s="236">
        <v>16</v>
      </c>
      <c r="G20" s="236">
        <v>17</v>
      </c>
      <c r="H20" s="80">
        <v>15</v>
      </c>
    </row>
    <row r="21" spans="2:10" ht="16.5" customHeight="1" x14ac:dyDescent="0.15">
      <c r="B21" s="164"/>
      <c r="C21" s="164"/>
      <c r="D21" s="221" t="s">
        <v>184</v>
      </c>
      <c r="E21" s="234">
        <v>53</v>
      </c>
      <c r="F21" s="234">
        <v>113</v>
      </c>
      <c r="G21" s="234">
        <v>140</v>
      </c>
      <c r="H21" s="320">
        <v>140</v>
      </c>
    </row>
    <row r="22" spans="2:10" ht="16.5" customHeight="1" x14ac:dyDescent="0.15">
      <c r="B22" s="164"/>
      <c r="C22" s="165"/>
      <c r="D22" s="222" t="s">
        <v>183</v>
      </c>
      <c r="E22" s="253">
        <v>0.92600000000000005</v>
      </c>
      <c r="F22" s="253">
        <v>0.92300000000000004</v>
      </c>
      <c r="G22" s="253">
        <v>0.92800000000000005</v>
      </c>
      <c r="H22" s="321">
        <v>0.92700000000000005</v>
      </c>
    </row>
    <row r="23" spans="2:10" ht="16.5" customHeight="1" x14ac:dyDescent="0.15">
      <c r="B23" s="164"/>
      <c r="C23" s="163" t="s">
        <v>42</v>
      </c>
      <c r="D23" s="219"/>
      <c r="E23" s="236">
        <v>6</v>
      </c>
      <c r="F23" s="236">
        <v>7</v>
      </c>
      <c r="G23" s="236">
        <v>8</v>
      </c>
      <c r="H23" s="80">
        <v>7</v>
      </c>
    </row>
    <row r="24" spans="2:10" ht="16.5" customHeight="1" x14ac:dyDescent="0.15">
      <c r="B24" s="164"/>
      <c r="C24" s="164"/>
      <c r="D24" s="220" t="s">
        <v>185</v>
      </c>
      <c r="E24" s="236">
        <v>3</v>
      </c>
      <c r="F24" s="236">
        <v>5</v>
      </c>
      <c r="G24" s="236">
        <v>5</v>
      </c>
      <c r="H24" s="80">
        <v>5</v>
      </c>
    </row>
    <row r="25" spans="2:10" ht="16.5" customHeight="1" x14ac:dyDescent="0.15">
      <c r="B25" s="164"/>
      <c r="C25" s="164"/>
      <c r="D25" s="221" t="s">
        <v>184</v>
      </c>
      <c r="E25" s="234">
        <v>3</v>
      </c>
      <c r="F25" s="234">
        <v>2</v>
      </c>
      <c r="G25" s="234">
        <v>3</v>
      </c>
      <c r="H25" s="320">
        <v>1</v>
      </c>
    </row>
    <row r="26" spans="2:10" ht="16.5" customHeight="1" x14ac:dyDescent="0.15">
      <c r="B26" s="164"/>
      <c r="C26" s="165"/>
      <c r="D26" s="222" t="s">
        <v>183</v>
      </c>
      <c r="E26" s="253">
        <v>0.64500000000000002</v>
      </c>
      <c r="F26" s="253">
        <v>0.373</v>
      </c>
      <c r="G26" s="253">
        <v>0.374</v>
      </c>
      <c r="H26" s="321">
        <v>0.35699999999999998</v>
      </c>
    </row>
    <row r="27" spans="2:10" ht="16.5" customHeight="1" x14ac:dyDescent="0.15">
      <c r="B27" s="223"/>
      <c r="C27" s="198"/>
      <c r="D27" s="224"/>
      <c r="E27" s="236">
        <v>112</v>
      </c>
      <c r="F27" s="236">
        <v>156</v>
      </c>
      <c r="G27" s="236">
        <v>180</v>
      </c>
      <c r="H27" s="80">
        <v>181</v>
      </c>
    </row>
    <row r="28" spans="2:10" ht="16.5" customHeight="1" x14ac:dyDescent="0.15">
      <c r="B28" s="223"/>
      <c r="C28" s="451" t="s">
        <v>203</v>
      </c>
      <c r="D28" s="220" t="s">
        <v>185</v>
      </c>
      <c r="E28" s="236">
        <v>21</v>
      </c>
      <c r="F28" s="236">
        <v>23</v>
      </c>
      <c r="G28" s="236">
        <v>23</v>
      </c>
      <c r="H28" s="80">
        <v>22</v>
      </c>
    </row>
    <row r="29" spans="2:10" ht="16.5" customHeight="1" x14ac:dyDescent="0.15">
      <c r="B29" s="223"/>
      <c r="C29" s="451"/>
      <c r="D29" s="221" t="s">
        <v>184</v>
      </c>
      <c r="E29" s="234">
        <v>90</v>
      </c>
      <c r="F29" s="234">
        <v>132</v>
      </c>
      <c r="G29" s="234">
        <v>157</v>
      </c>
      <c r="H29" s="320">
        <v>158</v>
      </c>
    </row>
    <row r="30" spans="2:10" ht="16.5" customHeight="1" x14ac:dyDescent="0.15">
      <c r="B30" s="225"/>
      <c r="C30" s="452"/>
      <c r="D30" s="222" t="s">
        <v>183</v>
      </c>
      <c r="E30" s="253">
        <v>0.93</v>
      </c>
      <c r="F30" s="253">
        <v>0.872</v>
      </c>
      <c r="G30" s="253">
        <v>0.878</v>
      </c>
      <c r="H30" s="321">
        <v>0.88300000000000001</v>
      </c>
    </row>
    <row r="31" spans="2:10" ht="8.25" customHeight="1" x14ac:dyDescent="0.15">
      <c r="B31" s="168"/>
      <c r="C31" s="168"/>
      <c r="D31" s="47"/>
      <c r="E31" s="254"/>
      <c r="F31" s="254"/>
      <c r="G31" s="254"/>
      <c r="H31" s="124"/>
      <c r="I31" s="124"/>
      <c r="J31" s="124"/>
    </row>
    <row r="32" spans="2:10" ht="16.5" customHeight="1" x14ac:dyDescent="0.15">
      <c r="B32" s="169" t="s">
        <v>182</v>
      </c>
      <c r="C32" s="168"/>
      <c r="D32" s="47"/>
      <c r="E32" s="60"/>
      <c r="F32" s="60"/>
      <c r="G32" s="60"/>
      <c r="H32" s="72"/>
      <c r="I32" s="72"/>
      <c r="J32" s="72"/>
    </row>
    <row r="33" spans="2:10" ht="16.5" customHeight="1" x14ac:dyDescent="0.15">
      <c r="B33" s="163"/>
      <c r="C33" s="185" t="s">
        <v>181</v>
      </c>
      <c r="D33" s="170"/>
      <c r="E33" s="255">
        <v>1.0800000000000001E-2</v>
      </c>
      <c r="F33" s="255">
        <v>4.5999999999999999E-3</v>
      </c>
      <c r="G33" s="255">
        <v>3.8E-3</v>
      </c>
      <c r="H33" s="322">
        <v>4.4000000000000003E-3</v>
      </c>
    </row>
    <row r="34" spans="2:10" ht="16.5" customHeight="1" x14ac:dyDescent="0.15">
      <c r="B34" s="164"/>
      <c r="C34" s="164" t="s">
        <v>180</v>
      </c>
      <c r="D34" s="226"/>
      <c r="E34" s="34">
        <v>1.6500000000000001E-2</v>
      </c>
      <c r="F34" s="34">
        <v>3.32E-2</v>
      </c>
      <c r="G34" s="34">
        <v>4.0399999999999998E-2</v>
      </c>
      <c r="H34" s="323">
        <v>3.9E-2</v>
      </c>
    </row>
    <row r="35" spans="2:10" ht="16.5" customHeight="1" x14ac:dyDescent="0.15">
      <c r="B35" s="164"/>
      <c r="C35" s="165" t="s">
        <v>179</v>
      </c>
      <c r="D35" s="171"/>
      <c r="E35" s="32">
        <v>2.3999999999999998E-3</v>
      </c>
      <c r="F35" s="32">
        <v>4.4999999999999997E-3</v>
      </c>
      <c r="G35" s="32">
        <v>4.8999999999999998E-3</v>
      </c>
      <c r="H35" s="324">
        <v>4.1999999999999997E-3</v>
      </c>
    </row>
    <row r="36" spans="2:10" ht="16.5" customHeight="1" x14ac:dyDescent="0.15">
      <c r="B36" s="165" t="s">
        <v>150</v>
      </c>
      <c r="C36" s="48"/>
      <c r="D36" s="171"/>
      <c r="E36" s="32">
        <v>2.98E-2</v>
      </c>
      <c r="F36" s="32">
        <v>4.2500000000000003E-2</v>
      </c>
      <c r="G36" s="32">
        <v>4.9200000000000001E-2</v>
      </c>
      <c r="H36" s="324">
        <v>4.7699999999999999E-2</v>
      </c>
    </row>
    <row r="37" spans="2:10" ht="8.25" customHeight="1" x14ac:dyDescent="0.15">
      <c r="B37" s="44"/>
      <c r="C37" s="47"/>
      <c r="D37" s="47"/>
      <c r="E37" s="256"/>
      <c r="F37" s="256"/>
      <c r="G37" s="256"/>
      <c r="H37" s="125"/>
      <c r="I37" s="125"/>
      <c r="J37" s="125"/>
    </row>
    <row r="38" spans="2:10" ht="16.5" customHeight="1" x14ac:dyDescent="0.15">
      <c r="B38" s="169" t="s">
        <v>89</v>
      </c>
      <c r="C38" s="168"/>
      <c r="D38" s="47"/>
      <c r="E38" s="60"/>
      <c r="F38" s="60"/>
      <c r="G38" s="60"/>
      <c r="H38" s="72"/>
      <c r="I38" s="72"/>
      <c r="J38" s="72"/>
    </row>
    <row r="39" spans="2:10" ht="16.5" customHeight="1" x14ac:dyDescent="0.15">
      <c r="B39" s="163"/>
      <c r="C39" s="163" t="s">
        <v>90</v>
      </c>
      <c r="D39" s="170"/>
      <c r="E39" s="236">
        <v>12</v>
      </c>
      <c r="F39" s="236">
        <v>28</v>
      </c>
      <c r="G39" s="236">
        <v>34</v>
      </c>
      <c r="H39" s="80">
        <v>35</v>
      </c>
    </row>
    <row r="40" spans="2:10" ht="16.5" customHeight="1" x14ac:dyDescent="0.15">
      <c r="B40" s="164"/>
      <c r="C40" s="165" t="s">
        <v>91</v>
      </c>
      <c r="D40" s="171"/>
      <c r="E40" s="235">
        <v>19</v>
      </c>
      <c r="F40" s="235">
        <v>20</v>
      </c>
      <c r="G40" s="235">
        <v>19</v>
      </c>
      <c r="H40" s="325">
        <v>18</v>
      </c>
    </row>
    <row r="41" spans="2:10" ht="16.5" customHeight="1" x14ac:dyDescent="0.15">
      <c r="B41" s="165" t="s">
        <v>150</v>
      </c>
      <c r="C41" s="48" t="s">
        <v>92</v>
      </c>
      <c r="D41" s="171"/>
      <c r="E41" s="257">
        <v>32</v>
      </c>
      <c r="F41" s="257">
        <v>48</v>
      </c>
      <c r="G41" s="257">
        <v>54</v>
      </c>
      <c r="H41" s="83">
        <v>53</v>
      </c>
    </row>
    <row r="42" spans="2:10" x14ac:dyDescent="0.15">
      <c r="B42" s="305" t="s">
        <v>222</v>
      </c>
    </row>
  </sheetData>
  <mergeCells count="2">
    <mergeCell ref="C28:C30"/>
    <mergeCell ref="G5:H5"/>
  </mergeCells>
  <phoneticPr fontId="4"/>
  <pageMargins left="0.75" right="0.18" top="0.44" bottom="0.26" header="0.27" footer="0.28999999999999998"/>
  <pageSetup paperSize="9" scale="50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B1:L47"/>
  <sheetViews>
    <sheetView showGridLines="0" zoomScale="70" zoomScaleNormal="70" zoomScaleSheetLayoutView="70" workbookViewId="0">
      <pane xSplit="4" topLeftCell="E1" activePane="topRight" state="frozen"/>
      <selection pane="topRight"/>
    </sheetView>
  </sheetViews>
  <sheetFormatPr defaultColWidth="9" defaultRowHeight="13.5" x14ac:dyDescent="0.15"/>
  <cols>
    <col min="1" max="1" width="2.125" style="44" customWidth="1"/>
    <col min="2" max="3" width="2.75" style="44" customWidth="1"/>
    <col min="4" max="4" width="29.5" style="44" bestFit="1" customWidth="1"/>
    <col min="5" max="5" width="14.625" style="44" customWidth="1"/>
    <col min="6" max="6" width="11.75" style="44" customWidth="1"/>
    <col min="7" max="7" width="14.625" style="44" customWidth="1"/>
    <col min="8" max="8" width="11.75" style="44" customWidth="1"/>
    <col min="9" max="9" width="14.625" style="44" customWidth="1"/>
    <col min="10" max="10" width="10.5" style="44" customWidth="1"/>
    <col min="11" max="11" width="14.625" style="44" customWidth="1"/>
    <col min="12" max="16384" width="9" style="44"/>
  </cols>
  <sheetData>
    <row r="1" spans="2:12" s="1" customFormat="1" ht="6.75" customHeight="1" x14ac:dyDescent="0.15"/>
    <row r="2" spans="2:12" s="1" customFormat="1" ht="33.75" customHeight="1" x14ac:dyDescent="0.15">
      <c r="B2" s="443" t="s">
        <v>257</v>
      </c>
      <c r="C2" s="443"/>
      <c r="D2" s="443"/>
      <c r="E2" s="49"/>
      <c r="F2" s="49"/>
      <c r="G2" s="49"/>
      <c r="H2" s="49"/>
      <c r="I2" s="49"/>
      <c r="J2" s="49"/>
    </row>
    <row r="3" spans="2:12" s="1" customFormat="1" ht="11.25" customHeight="1" x14ac:dyDescent="0.15"/>
    <row r="4" spans="2:12" s="1" customFormat="1" ht="11.25" customHeight="1" x14ac:dyDescent="0.15">
      <c r="B4" s="1" t="s">
        <v>191</v>
      </c>
    </row>
    <row r="5" spans="2:12" x14ac:dyDescent="0.15">
      <c r="B5" s="44" t="s">
        <v>57</v>
      </c>
      <c r="D5" s="45"/>
    </row>
    <row r="6" spans="2:12" x14ac:dyDescent="0.15">
      <c r="B6" s="44" t="s">
        <v>77</v>
      </c>
      <c r="D6" s="45"/>
      <c r="J6" s="45"/>
      <c r="L6" s="45" t="s">
        <v>73</v>
      </c>
    </row>
    <row r="7" spans="2:12" ht="30" customHeight="1" x14ac:dyDescent="0.15">
      <c r="B7" s="50"/>
      <c r="C7" s="51"/>
      <c r="D7" s="52"/>
      <c r="E7" s="453" t="s">
        <v>189</v>
      </c>
      <c r="F7" s="454"/>
      <c r="G7" s="453" t="s">
        <v>188</v>
      </c>
      <c r="H7" s="454"/>
      <c r="I7" s="453" t="s">
        <v>187</v>
      </c>
      <c r="J7" s="454"/>
      <c r="K7" s="453" t="s">
        <v>220</v>
      </c>
      <c r="L7" s="454"/>
    </row>
    <row r="8" spans="2:12" ht="9.75" customHeight="1" x14ac:dyDescent="0.15">
      <c r="B8" s="53"/>
      <c r="C8" s="54"/>
      <c r="D8" s="55"/>
      <c r="E8" s="455" t="s">
        <v>74</v>
      </c>
      <c r="F8" s="457" t="s">
        <v>75</v>
      </c>
      <c r="G8" s="455" t="s">
        <v>74</v>
      </c>
      <c r="H8" s="457" t="s">
        <v>75</v>
      </c>
      <c r="I8" s="455" t="s">
        <v>74</v>
      </c>
      <c r="J8" s="457" t="s">
        <v>75</v>
      </c>
      <c r="K8" s="455" t="s">
        <v>74</v>
      </c>
      <c r="L8" s="457" t="s">
        <v>75</v>
      </c>
    </row>
    <row r="9" spans="2:12" ht="9.75" customHeight="1" x14ac:dyDescent="0.15">
      <c r="B9" s="56"/>
      <c r="C9" s="57"/>
      <c r="D9" s="58"/>
      <c r="E9" s="456"/>
      <c r="F9" s="458"/>
      <c r="G9" s="456"/>
      <c r="H9" s="458"/>
      <c r="I9" s="456"/>
      <c r="J9" s="458"/>
      <c r="K9" s="456"/>
      <c r="L9" s="458"/>
    </row>
    <row r="10" spans="2:12" ht="18" customHeight="1" x14ac:dyDescent="0.15">
      <c r="B10" s="260"/>
      <c r="C10" s="261" t="s">
        <v>113</v>
      </c>
      <c r="D10" s="262"/>
      <c r="E10" s="267">
        <v>16881</v>
      </c>
      <c r="F10" s="268">
        <v>4.2000000000000003E-2</v>
      </c>
      <c r="G10" s="267">
        <v>16907</v>
      </c>
      <c r="H10" s="268">
        <v>0.04</v>
      </c>
      <c r="I10" s="267">
        <v>16254</v>
      </c>
      <c r="J10" s="268">
        <v>3.9E-2</v>
      </c>
      <c r="K10" s="326">
        <v>16022</v>
      </c>
      <c r="L10" s="327">
        <v>3.6999999999999998E-2</v>
      </c>
    </row>
    <row r="11" spans="2:12" ht="18" customHeight="1" x14ac:dyDescent="0.15">
      <c r="B11" s="260"/>
      <c r="C11" s="260" t="s">
        <v>114</v>
      </c>
      <c r="D11" s="169"/>
      <c r="E11" s="269">
        <v>365</v>
      </c>
      <c r="F11" s="270">
        <v>1E-3</v>
      </c>
      <c r="G11" s="269">
        <v>337</v>
      </c>
      <c r="H11" s="270">
        <v>1E-3</v>
      </c>
      <c r="I11" s="269">
        <v>319</v>
      </c>
      <c r="J11" s="270">
        <v>1E-3</v>
      </c>
      <c r="K11" s="328">
        <v>307</v>
      </c>
      <c r="L11" s="329">
        <v>1E-3</v>
      </c>
    </row>
    <row r="12" spans="2:12" ht="18" customHeight="1" x14ac:dyDescent="0.15">
      <c r="B12" s="260"/>
      <c r="C12" s="260" t="s">
        <v>76</v>
      </c>
      <c r="D12" s="169"/>
      <c r="E12" s="269">
        <v>3</v>
      </c>
      <c r="F12" s="270">
        <v>0</v>
      </c>
      <c r="G12" s="269">
        <v>28</v>
      </c>
      <c r="H12" s="270">
        <v>0</v>
      </c>
      <c r="I12" s="269">
        <v>26</v>
      </c>
      <c r="J12" s="270">
        <v>0</v>
      </c>
      <c r="K12" s="328">
        <v>24</v>
      </c>
      <c r="L12" s="329">
        <v>0</v>
      </c>
    </row>
    <row r="13" spans="2:12" ht="18" customHeight="1" x14ac:dyDescent="0.15">
      <c r="B13" s="260"/>
      <c r="C13" s="260" t="s">
        <v>115</v>
      </c>
      <c r="D13" s="169"/>
      <c r="E13" s="269">
        <v>1061</v>
      </c>
      <c r="F13" s="270">
        <v>3.0000000000000001E-3</v>
      </c>
      <c r="G13" s="269">
        <v>828</v>
      </c>
      <c r="H13" s="270">
        <v>2E-3</v>
      </c>
      <c r="I13" s="269">
        <v>758</v>
      </c>
      <c r="J13" s="270">
        <v>2E-3</v>
      </c>
      <c r="K13" s="328">
        <v>687</v>
      </c>
      <c r="L13" s="329">
        <v>1E-3</v>
      </c>
    </row>
    <row r="14" spans="2:12" ht="18" customHeight="1" x14ac:dyDescent="0.15">
      <c r="B14" s="260"/>
      <c r="C14" s="260" t="s">
        <v>116</v>
      </c>
      <c r="D14" s="169"/>
      <c r="E14" s="269">
        <v>58042</v>
      </c>
      <c r="F14" s="270">
        <v>0.14399999999999999</v>
      </c>
      <c r="G14" s="269">
        <v>57175</v>
      </c>
      <c r="H14" s="270">
        <v>0.13700000000000001</v>
      </c>
      <c r="I14" s="269">
        <v>56448</v>
      </c>
      <c r="J14" s="270">
        <v>0.13600000000000001</v>
      </c>
      <c r="K14" s="328">
        <v>57129</v>
      </c>
      <c r="L14" s="329">
        <v>0.13400000000000001</v>
      </c>
    </row>
    <row r="15" spans="2:12" ht="18" customHeight="1" x14ac:dyDescent="0.15">
      <c r="B15" s="260"/>
      <c r="C15" s="260" t="s">
        <v>117</v>
      </c>
      <c r="D15" s="169"/>
      <c r="E15" s="269">
        <v>5778</v>
      </c>
      <c r="F15" s="270">
        <v>1.4E-2</v>
      </c>
      <c r="G15" s="269">
        <v>6057</v>
      </c>
      <c r="H15" s="270">
        <v>1.4E-2</v>
      </c>
      <c r="I15" s="269">
        <v>7908</v>
      </c>
      <c r="J15" s="270">
        <v>1.9E-2</v>
      </c>
      <c r="K15" s="328">
        <v>7549</v>
      </c>
      <c r="L15" s="329">
        <v>1.7999999999999999E-2</v>
      </c>
    </row>
    <row r="16" spans="2:12" ht="18" customHeight="1" x14ac:dyDescent="0.15">
      <c r="B16" s="260"/>
      <c r="C16" s="260" t="s">
        <v>118</v>
      </c>
      <c r="D16" s="169"/>
      <c r="E16" s="269">
        <v>3582</v>
      </c>
      <c r="F16" s="270">
        <v>8.9999999999999993E-3</v>
      </c>
      <c r="G16" s="269">
        <v>3905</v>
      </c>
      <c r="H16" s="270">
        <v>8.9999999999999993E-3</v>
      </c>
      <c r="I16" s="269">
        <v>3710</v>
      </c>
      <c r="J16" s="270">
        <v>8.9999999999999993E-3</v>
      </c>
      <c r="K16" s="328">
        <v>3809</v>
      </c>
      <c r="L16" s="329">
        <v>8.9999999999999993E-3</v>
      </c>
    </row>
    <row r="17" spans="2:12" ht="18" customHeight="1" x14ac:dyDescent="0.15">
      <c r="B17" s="260"/>
      <c r="C17" s="260" t="s">
        <v>119</v>
      </c>
      <c r="D17" s="169"/>
      <c r="E17" s="269">
        <v>9552</v>
      </c>
      <c r="F17" s="270">
        <v>2.4E-2</v>
      </c>
      <c r="G17" s="269">
        <v>9847</v>
      </c>
      <c r="H17" s="270">
        <v>2.4E-2</v>
      </c>
      <c r="I17" s="269">
        <v>10410</v>
      </c>
      <c r="J17" s="270">
        <v>2.5000000000000001E-2</v>
      </c>
      <c r="K17" s="328">
        <v>9731</v>
      </c>
      <c r="L17" s="329">
        <v>2.3E-2</v>
      </c>
    </row>
    <row r="18" spans="2:12" ht="18" customHeight="1" x14ac:dyDescent="0.15">
      <c r="B18" s="260"/>
      <c r="C18" s="260" t="s">
        <v>120</v>
      </c>
      <c r="D18" s="169"/>
      <c r="E18" s="269">
        <v>48767</v>
      </c>
      <c r="F18" s="270">
        <v>0.121</v>
      </c>
      <c r="G18" s="269">
        <v>48576</v>
      </c>
      <c r="H18" s="270">
        <v>0.11600000000000001</v>
      </c>
      <c r="I18" s="269">
        <v>49930</v>
      </c>
      <c r="J18" s="270">
        <v>0.12</v>
      </c>
      <c r="K18" s="328">
        <v>50665</v>
      </c>
      <c r="L18" s="329">
        <v>0.11899999999999999</v>
      </c>
    </row>
    <row r="19" spans="2:12" ht="18" customHeight="1" x14ac:dyDescent="0.15">
      <c r="B19" s="260"/>
      <c r="C19" s="260" t="s">
        <v>121</v>
      </c>
      <c r="D19" s="169"/>
      <c r="E19" s="269">
        <v>9426</v>
      </c>
      <c r="F19" s="270">
        <v>2.3E-2</v>
      </c>
      <c r="G19" s="269">
        <v>9962</v>
      </c>
      <c r="H19" s="270">
        <v>2.4E-2</v>
      </c>
      <c r="I19" s="269">
        <v>7879</v>
      </c>
      <c r="J19" s="270">
        <v>1.9E-2</v>
      </c>
      <c r="K19" s="328">
        <v>6718</v>
      </c>
      <c r="L19" s="329">
        <v>1.6E-2</v>
      </c>
    </row>
    <row r="20" spans="2:12" ht="18" customHeight="1" x14ac:dyDescent="0.15">
      <c r="B20" s="260"/>
      <c r="C20" s="260" t="s">
        <v>122</v>
      </c>
      <c r="D20" s="169"/>
      <c r="E20" s="269">
        <v>90302</v>
      </c>
      <c r="F20" s="270">
        <v>0.22500000000000001</v>
      </c>
      <c r="G20" s="269">
        <v>103177</v>
      </c>
      <c r="H20" s="270">
        <v>0.247</v>
      </c>
      <c r="I20" s="269">
        <v>101927</v>
      </c>
      <c r="J20" s="270">
        <v>0.245</v>
      </c>
      <c r="K20" s="328">
        <v>102201</v>
      </c>
      <c r="L20" s="329">
        <v>0.24</v>
      </c>
    </row>
    <row r="21" spans="2:12" ht="18" customHeight="1" x14ac:dyDescent="0.15">
      <c r="B21" s="260"/>
      <c r="C21" s="260"/>
      <c r="D21" s="263" t="s">
        <v>123</v>
      </c>
      <c r="E21" s="269">
        <v>89178</v>
      </c>
      <c r="F21" s="270">
        <v>0.222</v>
      </c>
      <c r="G21" s="269">
        <v>101939</v>
      </c>
      <c r="H21" s="270">
        <v>0.24399999999999999</v>
      </c>
      <c r="I21" s="269">
        <v>100529</v>
      </c>
      <c r="J21" s="270">
        <v>0.24199999999999999</v>
      </c>
      <c r="K21" s="328">
        <v>100964</v>
      </c>
      <c r="L21" s="329">
        <v>0.23699999999999999</v>
      </c>
    </row>
    <row r="22" spans="2:12" ht="18" customHeight="1" x14ac:dyDescent="0.15">
      <c r="B22" s="260"/>
      <c r="C22" s="260" t="s">
        <v>124</v>
      </c>
      <c r="D22" s="169"/>
      <c r="E22" s="269">
        <v>61738</v>
      </c>
      <c r="F22" s="270">
        <v>0.154</v>
      </c>
      <c r="G22" s="269">
        <v>53024</v>
      </c>
      <c r="H22" s="270">
        <v>0.127</v>
      </c>
      <c r="I22" s="269">
        <v>52993</v>
      </c>
      <c r="J22" s="270">
        <v>0.128</v>
      </c>
      <c r="K22" s="328">
        <v>51289</v>
      </c>
      <c r="L22" s="329">
        <v>0.12</v>
      </c>
    </row>
    <row r="23" spans="2:12" ht="18" customHeight="1" x14ac:dyDescent="0.15">
      <c r="B23" s="260"/>
      <c r="C23" s="260" t="s">
        <v>138</v>
      </c>
      <c r="D23" s="169"/>
      <c r="E23" s="269">
        <v>18081</v>
      </c>
      <c r="F23" s="270">
        <v>4.4999999999999998E-2</v>
      </c>
      <c r="G23" s="269">
        <v>36988</v>
      </c>
      <c r="H23" s="270">
        <v>8.8999999999999996E-2</v>
      </c>
      <c r="I23" s="269">
        <v>37049</v>
      </c>
      <c r="J23" s="270">
        <v>8.8999999999999996E-2</v>
      </c>
      <c r="K23" s="328">
        <v>50674</v>
      </c>
      <c r="L23" s="329">
        <v>0.11899999999999999</v>
      </c>
    </row>
    <row r="24" spans="2:12" ht="18" customHeight="1" x14ac:dyDescent="0.15">
      <c r="B24" s="260"/>
      <c r="C24" s="264" t="s">
        <v>125</v>
      </c>
      <c r="D24" s="176"/>
      <c r="E24" s="271">
        <v>78522</v>
      </c>
      <c r="F24" s="272">
        <v>0.19500000000000001</v>
      </c>
      <c r="G24" s="271">
        <v>71036</v>
      </c>
      <c r="H24" s="272">
        <v>0.17</v>
      </c>
      <c r="I24" s="271">
        <v>69944</v>
      </c>
      <c r="J24" s="272">
        <v>0.16800000000000001</v>
      </c>
      <c r="K24" s="330">
        <v>69623</v>
      </c>
      <c r="L24" s="331">
        <v>0.16300000000000001</v>
      </c>
    </row>
    <row r="25" spans="2:12" ht="18" customHeight="1" x14ac:dyDescent="0.15">
      <c r="B25" s="264"/>
      <c r="C25" s="265" t="s">
        <v>126</v>
      </c>
      <c r="D25" s="173"/>
      <c r="E25" s="271">
        <v>402106</v>
      </c>
      <c r="F25" s="272">
        <v>1</v>
      </c>
      <c r="G25" s="271">
        <v>417852</v>
      </c>
      <c r="H25" s="272">
        <v>1</v>
      </c>
      <c r="I25" s="271">
        <v>415561</v>
      </c>
      <c r="J25" s="272">
        <v>1</v>
      </c>
      <c r="K25" s="330">
        <v>426435</v>
      </c>
      <c r="L25" s="331">
        <v>1</v>
      </c>
    </row>
    <row r="26" spans="2:12" x14ac:dyDescent="0.15">
      <c r="B26" s="124"/>
      <c r="C26" s="124"/>
      <c r="D26" s="169"/>
      <c r="E26" s="273"/>
      <c r="F26" s="273"/>
      <c r="G26" s="273"/>
      <c r="H26" s="273"/>
      <c r="I26" s="273"/>
      <c r="J26" s="273"/>
      <c r="K26" s="262"/>
      <c r="L26" s="262"/>
    </row>
    <row r="27" spans="2:12" x14ac:dyDescent="0.15">
      <c r="B27" s="37" t="s">
        <v>136</v>
      </c>
      <c r="C27" s="37"/>
      <c r="D27" s="124"/>
      <c r="E27" s="199"/>
      <c r="F27" s="199"/>
      <c r="G27" s="199"/>
      <c r="H27" s="199"/>
      <c r="I27" s="199"/>
      <c r="J27" s="199"/>
      <c r="K27" s="169"/>
      <c r="L27" s="169"/>
    </row>
    <row r="28" spans="2:12" x14ac:dyDescent="0.15">
      <c r="B28" s="37" t="s">
        <v>78</v>
      </c>
      <c r="C28" s="37"/>
      <c r="D28" s="124"/>
      <c r="E28" s="274"/>
      <c r="F28" s="274"/>
      <c r="G28" s="274"/>
      <c r="H28" s="274"/>
      <c r="I28" s="274"/>
      <c r="J28" s="274"/>
      <c r="K28" s="176"/>
      <c r="L28" s="176"/>
    </row>
    <row r="29" spans="2:12" ht="18" customHeight="1" x14ac:dyDescent="0.15">
      <c r="B29" s="266"/>
      <c r="C29" s="261" t="s">
        <v>113</v>
      </c>
      <c r="D29" s="262"/>
      <c r="E29" s="267">
        <v>1853</v>
      </c>
      <c r="F29" s="268">
        <v>0.154</v>
      </c>
      <c r="G29" s="267">
        <v>2264</v>
      </c>
      <c r="H29" s="268">
        <v>0.127</v>
      </c>
      <c r="I29" s="267">
        <v>2037</v>
      </c>
      <c r="J29" s="268">
        <v>9.9000000000000005E-2</v>
      </c>
      <c r="K29" s="267">
        <v>2314</v>
      </c>
      <c r="L29" s="268">
        <v>0.113</v>
      </c>
    </row>
    <row r="30" spans="2:12" ht="18" customHeight="1" x14ac:dyDescent="0.15">
      <c r="B30" s="260"/>
      <c r="C30" s="260" t="s">
        <v>114</v>
      </c>
      <c r="D30" s="169"/>
      <c r="E30" s="269" t="s">
        <v>133</v>
      </c>
      <c r="F30" s="270" t="s">
        <v>133</v>
      </c>
      <c r="G30" s="269">
        <v>9</v>
      </c>
      <c r="H30" s="270">
        <v>1E-3</v>
      </c>
      <c r="I30" s="269">
        <v>8</v>
      </c>
      <c r="J30" s="270">
        <v>1E-3</v>
      </c>
      <c r="K30" s="269">
        <v>8</v>
      </c>
      <c r="L30" s="329">
        <v>1E-3</v>
      </c>
    </row>
    <row r="31" spans="2:12" ht="18" customHeight="1" x14ac:dyDescent="0.15">
      <c r="B31" s="260"/>
      <c r="C31" s="260" t="s">
        <v>76</v>
      </c>
      <c r="D31" s="169"/>
      <c r="E31" s="269" t="s">
        <v>133</v>
      </c>
      <c r="F31" s="270" t="s">
        <v>133</v>
      </c>
      <c r="G31" s="269" t="s">
        <v>133</v>
      </c>
      <c r="H31" s="270" t="s">
        <v>133</v>
      </c>
      <c r="I31" s="269" t="s">
        <v>133</v>
      </c>
      <c r="J31" s="270" t="s">
        <v>133</v>
      </c>
      <c r="K31" s="269" t="s">
        <v>133</v>
      </c>
      <c r="L31" s="270" t="s">
        <v>133</v>
      </c>
    </row>
    <row r="32" spans="2:12" ht="18" customHeight="1" x14ac:dyDescent="0.15">
      <c r="B32" s="260"/>
      <c r="C32" s="260" t="s">
        <v>115</v>
      </c>
      <c r="D32" s="169"/>
      <c r="E32" s="269" t="s">
        <v>133</v>
      </c>
      <c r="F32" s="270" t="s">
        <v>133</v>
      </c>
      <c r="G32" s="269" t="s">
        <v>133</v>
      </c>
      <c r="H32" s="270" t="s">
        <v>133</v>
      </c>
      <c r="I32" s="269" t="s">
        <v>133</v>
      </c>
      <c r="J32" s="270" t="s">
        <v>133</v>
      </c>
      <c r="K32" s="269" t="s">
        <v>133</v>
      </c>
      <c r="L32" s="270" t="s">
        <v>133</v>
      </c>
    </row>
    <row r="33" spans="2:12" ht="18" customHeight="1" x14ac:dyDescent="0.15">
      <c r="B33" s="260"/>
      <c r="C33" s="260" t="s">
        <v>116</v>
      </c>
      <c r="D33" s="169"/>
      <c r="E33" s="269">
        <v>1670</v>
      </c>
      <c r="F33" s="270">
        <v>0.13900000000000001</v>
      </c>
      <c r="G33" s="269">
        <v>2674</v>
      </c>
      <c r="H33" s="270">
        <v>0.15</v>
      </c>
      <c r="I33" s="269">
        <v>3659</v>
      </c>
      <c r="J33" s="270">
        <v>0.17799999999999999</v>
      </c>
      <c r="K33" s="269">
        <v>3639</v>
      </c>
      <c r="L33" s="270">
        <v>0.17799999999999999</v>
      </c>
    </row>
    <row r="34" spans="2:12" ht="18" customHeight="1" x14ac:dyDescent="0.15">
      <c r="B34" s="260"/>
      <c r="C34" s="260" t="s">
        <v>117</v>
      </c>
      <c r="D34" s="169"/>
      <c r="E34" s="269" t="s">
        <v>133</v>
      </c>
      <c r="F34" s="270" t="s">
        <v>133</v>
      </c>
      <c r="G34" s="269" t="s">
        <v>133</v>
      </c>
      <c r="H34" s="270" t="s">
        <v>133</v>
      </c>
      <c r="I34" s="269">
        <v>83</v>
      </c>
      <c r="J34" s="270">
        <v>4.0000000000000001E-3</v>
      </c>
      <c r="K34" s="269">
        <v>83</v>
      </c>
      <c r="L34" s="270">
        <v>4.0000000000000001E-3</v>
      </c>
    </row>
    <row r="35" spans="2:12" ht="18" customHeight="1" x14ac:dyDescent="0.15">
      <c r="B35" s="260"/>
      <c r="C35" s="260" t="s">
        <v>118</v>
      </c>
      <c r="D35" s="169"/>
      <c r="E35" s="269">
        <v>110</v>
      </c>
      <c r="F35" s="270">
        <v>8.9999999999999993E-3</v>
      </c>
      <c r="G35" s="269">
        <v>197</v>
      </c>
      <c r="H35" s="270">
        <v>1.0999999999999999E-2</v>
      </c>
      <c r="I35" s="269">
        <v>191</v>
      </c>
      <c r="J35" s="270">
        <v>8.9999999999999993E-3</v>
      </c>
      <c r="K35" s="328">
        <v>212</v>
      </c>
      <c r="L35" s="329">
        <v>0.01</v>
      </c>
    </row>
    <row r="36" spans="2:12" ht="18" customHeight="1" x14ac:dyDescent="0.15">
      <c r="B36" s="260"/>
      <c r="C36" s="260" t="s">
        <v>119</v>
      </c>
      <c r="D36" s="169"/>
      <c r="E36" s="269">
        <v>721</v>
      </c>
      <c r="F36" s="270">
        <v>0.06</v>
      </c>
      <c r="G36" s="269">
        <v>1142</v>
      </c>
      <c r="H36" s="270">
        <v>6.4000000000000001E-2</v>
      </c>
      <c r="I36" s="269">
        <v>1160</v>
      </c>
      <c r="J36" s="270">
        <v>5.7000000000000002E-2</v>
      </c>
      <c r="K36" s="328">
        <v>1090</v>
      </c>
      <c r="L36" s="329">
        <v>5.2999999999999999E-2</v>
      </c>
    </row>
    <row r="37" spans="2:12" ht="18" customHeight="1" x14ac:dyDescent="0.15">
      <c r="B37" s="260"/>
      <c r="C37" s="260" t="s">
        <v>120</v>
      </c>
      <c r="D37" s="169"/>
      <c r="E37" s="269">
        <v>2675</v>
      </c>
      <c r="F37" s="270">
        <v>0.222</v>
      </c>
      <c r="G37" s="269">
        <v>4450</v>
      </c>
      <c r="H37" s="270">
        <v>0.25</v>
      </c>
      <c r="I37" s="269">
        <v>4860</v>
      </c>
      <c r="J37" s="270">
        <v>0.23699999999999999</v>
      </c>
      <c r="K37" s="328">
        <v>4818</v>
      </c>
      <c r="L37" s="329">
        <v>0.23599999999999999</v>
      </c>
    </row>
    <row r="38" spans="2:12" ht="18" customHeight="1" x14ac:dyDescent="0.15">
      <c r="B38" s="260"/>
      <c r="C38" s="260" t="s">
        <v>121</v>
      </c>
      <c r="D38" s="169"/>
      <c r="E38" s="269">
        <v>4</v>
      </c>
      <c r="F38" s="270">
        <v>0</v>
      </c>
      <c r="G38" s="269">
        <v>20</v>
      </c>
      <c r="H38" s="270">
        <v>1E-3</v>
      </c>
      <c r="I38" s="269">
        <v>19</v>
      </c>
      <c r="J38" s="270">
        <v>1E-3</v>
      </c>
      <c r="K38" s="328">
        <v>17</v>
      </c>
      <c r="L38" s="329">
        <v>1E-3</v>
      </c>
    </row>
    <row r="39" spans="2:12" ht="18" customHeight="1" x14ac:dyDescent="0.15">
      <c r="B39" s="260"/>
      <c r="C39" s="260" t="s">
        <v>122</v>
      </c>
      <c r="D39" s="169"/>
      <c r="E39" s="269">
        <v>535</v>
      </c>
      <c r="F39" s="270">
        <v>4.4999999999999998E-2</v>
      </c>
      <c r="G39" s="269">
        <v>1185</v>
      </c>
      <c r="H39" s="270">
        <v>6.6000000000000003E-2</v>
      </c>
      <c r="I39" s="269">
        <v>1574</v>
      </c>
      <c r="J39" s="270">
        <v>7.6999999999999999E-2</v>
      </c>
      <c r="K39" s="328">
        <v>1294</v>
      </c>
      <c r="L39" s="329">
        <v>6.3E-2</v>
      </c>
    </row>
    <row r="40" spans="2:12" ht="18" customHeight="1" x14ac:dyDescent="0.15">
      <c r="B40" s="260"/>
      <c r="C40" s="260"/>
      <c r="D40" s="263" t="s">
        <v>123</v>
      </c>
      <c r="E40" s="269">
        <v>535</v>
      </c>
      <c r="F40" s="270">
        <v>4.4999999999999998E-2</v>
      </c>
      <c r="G40" s="269">
        <v>1185</v>
      </c>
      <c r="H40" s="270">
        <v>6.6000000000000003E-2</v>
      </c>
      <c r="I40" s="269">
        <v>1460</v>
      </c>
      <c r="J40" s="270">
        <v>7.0999999999999994E-2</v>
      </c>
      <c r="K40" s="328">
        <v>1187</v>
      </c>
      <c r="L40" s="329">
        <v>5.8000000000000003E-2</v>
      </c>
    </row>
    <row r="41" spans="2:12" ht="18" customHeight="1" x14ac:dyDescent="0.15">
      <c r="B41" s="260"/>
      <c r="C41" s="260" t="s">
        <v>124</v>
      </c>
      <c r="D41" s="169"/>
      <c r="E41" s="269">
        <v>3546</v>
      </c>
      <c r="F41" s="270">
        <v>0.29499999999999998</v>
      </c>
      <c r="G41" s="269">
        <v>4699</v>
      </c>
      <c r="H41" s="270">
        <v>0.26400000000000001</v>
      </c>
      <c r="I41" s="269">
        <v>5649</v>
      </c>
      <c r="J41" s="270">
        <v>0.27500000000000002</v>
      </c>
      <c r="K41" s="328">
        <v>5492</v>
      </c>
      <c r="L41" s="329">
        <v>0.26900000000000002</v>
      </c>
    </row>
    <row r="42" spans="2:12" ht="18" customHeight="1" x14ac:dyDescent="0.15">
      <c r="B42" s="260"/>
      <c r="C42" s="260" t="s">
        <v>138</v>
      </c>
      <c r="D42" s="169"/>
      <c r="E42" s="269" t="s">
        <v>133</v>
      </c>
      <c r="F42" s="270" t="s">
        <v>133</v>
      </c>
      <c r="G42" s="269" t="s">
        <v>133</v>
      </c>
      <c r="H42" s="270" t="s">
        <v>133</v>
      </c>
      <c r="I42" s="269" t="s">
        <v>133</v>
      </c>
      <c r="J42" s="270" t="s">
        <v>133</v>
      </c>
      <c r="K42" s="269" t="s">
        <v>133</v>
      </c>
      <c r="L42" s="270" t="s">
        <v>133</v>
      </c>
    </row>
    <row r="43" spans="2:12" ht="18" customHeight="1" x14ac:dyDescent="0.15">
      <c r="B43" s="260"/>
      <c r="C43" s="264" t="s">
        <v>125</v>
      </c>
      <c r="D43" s="176"/>
      <c r="E43" s="271">
        <v>911</v>
      </c>
      <c r="F43" s="272">
        <v>7.5999999999999998E-2</v>
      </c>
      <c r="G43" s="271">
        <v>1183</v>
      </c>
      <c r="H43" s="272">
        <v>6.6000000000000003E-2</v>
      </c>
      <c r="I43" s="271">
        <v>1275</v>
      </c>
      <c r="J43" s="272">
        <v>6.2E-2</v>
      </c>
      <c r="K43" s="330">
        <v>1470</v>
      </c>
      <c r="L43" s="331">
        <v>7.1999999999999995E-2</v>
      </c>
    </row>
    <row r="44" spans="2:12" ht="18" customHeight="1" x14ac:dyDescent="0.15">
      <c r="B44" s="264"/>
      <c r="C44" s="265" t="s">
        <v>126</v>
      </c>
      <c r="D44" s="173"/>
      <c r="E44" s="271">
        <v>12026</v>
      </c>
      <c r="F44" s="272">
        <v>1.0000000000000002</v>
      </c>
      <c r="G44" s="271">
        <v>17828</v>
      </c>
      <c r="H44" s="272">
        <v>1</v>
      </c>
      <c r="I44" s="271">
        <v>20519</v>
      </c>
      <c r="J44" s="272">
        <v>1</v>
      </c>
      <c r="K44" s="330">
        <v>20443</v>
      </c>
      <c r="L44" s="331">
        <v>1</v>
      </c>
    </row>
    <row r="45" spans="2:12" x14ac:dyDescent="0.15">
      <c r="B45" s="304" t="s">
        <v>222</v>
      </c>
      <c r="C45" s="46"/>
    </row>
    <row r="46" spans="2:12" x14ac:dyDescent="0.15">
      <c r="B46" s="46"/>
      <c r="C46" s="461"/>
      <c r="D46" s="460"/>
    </row>
    <row r="47" spans="2:12" x14ac:dyDescent="0.15">
      <c r="C47" s="459"/>
      <c r="D47" s="460"/>
    </row>
  </sheetData>
  <customSheetViews>
    <customSheetView guid="{53C71D78-5960-472F-AC8D-5794FE6F5346}" scale="80" showPageBreaks="1" showGridLines="0" fitToPage="1" showRuler="0" topLeftCell="A10">
      <selection activeCell="M33" sqref="M33"/>
      <pageMargins left="0.44" right="0.22" top="0.65" bottom="0.38" header="0.35" footer="0.34"/>
      <pageSetup paperSize="9" scale="79" orientation="landscape" verticalDpi="360" r:id="rId1"/>
      <headerFooter alignWithMargins="0"/>
    </customSheetView>
    <customSheetView guid="{BE3DE663-CCA0-4F14-AF73-0BB20D57F56F}" scale="80" showPageBreaks="1" showGridLines="0" fitToPage="1" showRuler="0" topLeftCell="A10">
      <selection activeCell="P47" sqref="P47"/>
      <pageMargins left="0.44" right="0.22" top="0.65" bottom="0.38" header="0.35" footer="0.34"/>
      <pageSetup paperSize="9" scale="81" orientation="landscape" verticalDpi="360" r:id="rId2"/>
      <headerFooter alignWithMargins="0"/>
    </customSheetView>
  </customSheetViews>
  <mergeCells count="15">
    <mergeCell ref="C47:D47"/>
    <mergeCell ref="C46:D46"/>
    <mergeCell ref="I7:J7"/>
    <mergeCell ref="I8:I9"/>
    <mergeCell ref="J8:J9"/>
    <mergeCell ref="B2:D2"/>
    <mergeCell ref="K7:L7"/>
    <mergeCell ref="K8:K9"/>
    <mergeCell ref="L8:L9"/>
    <mergeCell ref="G7:H7"/>
    <mergeCell ref="G8:G9"/>
    <mergeCell ref="H8:H9"/>
    <mergeCell ref="E7:F7"/>
    <mergeCell ref="E8:E9"/>
    <mergeCell ref="F8:F9"/>
  </mergeCells>
  <phoneticPr fontId="4"/>
  <pageMargins left="0.44" right="0.22" top="0.65" bottom="0.38" header="0.35" footer="0.34"/>
  <pageSetup paperSize="9" scale="24" orientation="landscape" r:id="rId3"/>
  <headerFooter alignWithMargins="0"/>
  <drawing r:id="rId4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B1:N29"/>
  <sheetViews>
    <sheetView showGridLines="0" zoomScale="70" zoomScaleNormal="70" zoomScaleSheetLayoutView="70" workbookViewId="0">
      <pane xSplit="3" ySplit="8" topLeftCell="D9" activePane="bottomRight" state="frozen"/>
      <selection activeCell="T31" sqref="T31"/>
      <selection pane="topRight" activeCell="T31" sqref="T31"/>
      <selection pane="bottomLeft" activeCell="T31" sqref="T31"/>
      <selection pane="bottomRight" activeCell="N49" sqref="N49"/>
    </sheetView>
  </sheetViews>
  <sheetFormatPr defaultColWidth="9" defaultRowHeight="13.5" x14ac:dyDescent="0.15"/>
  <cols>
    <col min="1" max="1" width="3.625" style="118" customWidth="1"/>
    <col min="2" max="2" width="3.125" style="118" customWidth="1"/>
    <col min="3" max="3" width="26.75" style="118" customWidth="1"/>
    <col min="4" max="11" width="11.375" style="118" customWidth="1"/>
    <col min="12" max="13" width="11.125" style="118" customWidth="1"/>
    <col min="14" max="16384" width="9" style="118"/>
  </cols>
  <sheetData>
    <row r="1" spans="2:14" s="1" customFormat="1" ht="6.75" customHeight="1" x14ac:dyDescent="0.15"/>
    <row r="2" spans="2:14" s="1" customFormat="1" ht="33.75" customHeight="1" x14ac:dyDescent="0.15">
      <c r="B2" s="439" t="s">
        <v>258</v>
      </c>
      <c r="C2" s="439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2:14" s="1" customFormat="1" ht="11.25" customHeight="1" x14ac:dyDescent="0.15"/>
    <row r="4" spans="2:14" s="108" customFormat="1" ht="18.75" customHeight="1" x14ac:dyDescent="0.15">
      <c r="B4" s="108" t="s">
        <v>191</v>
      </c>
    </row>
    <row r="5" spans="2:14" s="14" customFormat="1" ht="21" customHeight="1" x14ac:dyDescent="0.15">
      <c r="B5" s="14" t="s">
        <v>53</v>
      </c>
      <c r="E5" s="109"/>
      <c r="F5" s="109"/>
      <c r="G5" s="109"/>
      <c r="H5" s="194"/>
      <c r="I5" s="194"/>
      <c r="J5" s="194"/>
      <c r="K5" s="193" t="s">
        <v>33</v>
      </c>
      <c r="M5" s="109"/>
    </row>
    <row r="6" spans="2:14" s="237" customFormat="1" ht="38.25" customHeight="1" x14ac:dyDescent="0.15">
      <c r="B6" s="110"/>
      <c r="C6" s="111"/>
      <c r="D6" s="466" t="s">
        <v>217</v>
      </c>
      <c r="E6" s="467"/>
      <c r="F6" s="466" t="s">
        <v>218</v>
      </c>
      <c r="G6" s="467"/>
      <c r="H6" s="466" t="s">
        <v>219</v>
      </c>
      <c r="I6" s="467"/>
      <c r="J6" s="466" t="s">
        <v>211</v>
      </c>
      <c r="K6" s="467"/>
    </row>
    <row r="7" spans="2:14" s="14" customFormat="1" ht="27.75" customHeight="1" x14ac:dyDescent="0.15">
      <c r="B7" s="112"/>
      <c r="C7" s="113"/>
      <c r="D7" s="468" t="s">
        <v>132</v>
      </c>
      <c r="E7" s="470" t="s">
        <v>96</v>
      </c>
      <c r="F7" s="468" t="s">
        <v>132</v>
      </c>
      <c r="G7" s="470" t="s">
        <v>96</v>
      </c>
      <c r="H7" s="468" t="s">
        <v>132</v>
      </c>
      <c r="I7" s="470" t="s">
        <v>96</v>
      </c>
      <c r="J7" s="468" t="s">
        <v>132</v>
      </c>
      <c r="K7" s="470" t="s">
        <v>96</v>
      </c>
    </row>
    <row r="8" spans="2:14" s="14" customFormat="1" ht="27.75" customHeight="1" x14ac:dyDescent="0.15">
      <c r="B8" s="112"/>
      <c r="C8" s="113"/>
      <c r="D8" s="469"/>
      <c r="E8" s="471"/>
      <c r="F8" s="469"/>
      <c r="G8" s="471"/>
      <c r="H8" s="469"/>
      <c r="I8" s="471"/>
      <c r="J8" s="469"/>
      <c r="K8" s="471"/>
    </row>
    <row r="9" spans="2:14" s="14" customFormat="1" ht="18" customHeight="1" x14ac:dyDescent="0.15">
      <c r="B9" s="172" t="s">
        <v>34</v>
      </c>
      <c r="C9" s="173"/>
      <c r="D9" s="275">
        <v>9575</v>
      </c>
      <c r="E9" s="276">
        <v>3720</v>
      </c>
      <c r="F9" s="275">
        <v>6477</v>
      </c>
      <c r="G9" s="276">
        <v>3451</v>
      </c>
      <c r="H9" s="275">
        <v>6297</v>
      </c>
      <c r="I9" s="276">
        <v>3276</v>
      </c>
      <c r="J9" s="332">
        <v>5628</v>
      </c>
      <c r="K9" s="333">
        <v>2607</v>
      </c>
    </row>
    <row r="10" spans="2:14" s="14" customFormat="1" ht="18" customHeight="1" x14ac:dyDescent="0.15">
      <c r="B10" s="174" t="s">
        <v>35</v>
      </c>
      <c r="C10" s="169"/>
      <c r="D10" s="277">
        <v>63440</v>
      </c>
      <c r="E10" s="278">
        <v>-2729</v>
      </c>
      <c r="F10" s="277">
        <v>112814</v>
      </c>
      <c r="G10" s="278">
        <v>-126</v>
      </c>
      <c r="H10" s="277">
        <v>132503</v>
      </c>
      <c r="I10" s="278">
        <v>-530</v>
      </c>
      <c r="J10" s="334">
        <v>147851</v>
      </c>
      <c r="K10" s="335">
        <v>-2824</v>
      </c>
    </row>
    <row r="11" spans="2:14" s="14" customFormat="1" ht="18" customHeight="1" x14ac:dyDescent="0.15">
      <c r="B11" s="174"/>
      <c r="C11" s="177" t="s">
        <v>36</v>
      </c>
      <c r="D11" s="279">
        <v>10008</v>
      </c>
      <c r="E11" s="278">
        <v>-1120</v>
      </c>
      <c r="F11" s="279">
        <v>79104</v>
      </c>
      <c r="G11" s="278">
        <v>82</v>
      </c>
      <c r="H11" s="279">
        <v>102080</v>
      </c>
      <c r="I11" s="278">
        <v>-239</v>
      </c>
      <c r="J11" s="336">
        <v>117633</v>
      </c>
      <c r="K11" s="335">
        <v>-2085</v>
      </c>
    </row>
    <row r="12" spans="2:14" s="14" customFormat="1" ht="18" customHeight="1" x14ac:dyDescent="0.15">
      <c r="B12" s="174"/>
      <c r="C12" s="174" t="s">
        <v>37</v>
      </c>
      <c r="D12" s="277">
        <v>13619</v>
      </c>
      <c r="E12" s="280">
        <v>-912</v>
      </c>
      <c r="F12" s="277">
        <v>2833</v>
      </c>
      <c r="G12" s="280">
        <v>-24</v>
      </c>
      <c r="H12" s="277">
        <v>2818</v>
      </c>
      <c r="I12" s="280">
        <v>-33</v>
      </c>
      <c r="J12" s="334">
        <v>3828</v>
      </c>
      <c r="K12" s="337">
        <v>-120</v>
      </c>
    </row>
    <row r="13" spans="2:14" s="14" customFormat="1" ht="18" customHeight="1" x14ac:dyDescent="0.15">
      <c r="B13" s="174"/>
      <c r="C13" s="175" t="s">
        <v>38</v>
      </c>
      <c r="D13" s="281">
        <v>39812</v>
      </c>
      <c r="E13" s="282">
        <v>-697</v>
      </c>
      <c r="F13" s="281">
        <v>30876</v>
      </c>
      <c r="G13" s="282">
        <v>-184</v>
      </c>
      <c r="H13" s="281">
        <v>27604</v>
      </c>
      <c r="I13" s="282">
        <v>-257</v>
      </c>
      <c r="J13" s="338">
        <v>26389</v>
      </c>
      <c r="K13" s="339">
        <v>-617</v>
      </c>
    </row>
    <row r="14" spans="2:14" s="14" customFormat="1" ht="18" customHeight="1" x14ac:dyDescent="0.15">
      <c r="B14" s="172" t="s">
        <v>39</v>
      </c>
      <c r="C14" s="173"/>
      <c r="D14" s="275">
        <v>16698</v>
      </c>
      <c r="E14" s="276">
        <v>152</v>
      </c>
      <c r="F14" s="275">
        <v>18892</v>
      </c>
      <c r="G14" s="276">
        <v>780</v>
      </c>
      <c r="H14" s="275">
        <v>20192</v>
      </c>
      <c r="I14" s="276">
        <v>531</v>
      </c>
      <c r="J14" s="332">
        <v>18683</v>
      </c>
      <c r="K14" s="333">
        <v>449</v>
      </c>
    </row>
    <row r="15" spans="2:14" s="14" customFormat="1" ht="18" customHeight="1" x14ac:dyDescent="0.15">
      <c r="B15" s="175" t="s">
        <v>32</v>
      </c>
      <c r="C15" s="176"/>
      <c r="D15" s="281">
        <v>89713</v>
      </c>
      <c r="E15" s="276">
        <v>1143</v>
      </c>
      <c r="F15" s="281">
        <v>138184</v>
      </c>
      <c r="G15" s="276">
        <v>4105</v>
      </c>
      <c r="H15" s="281">
        <v>158994</v>
      </c>
      <c r="I15" s="276">
        <v>3277</v>
      </c>
      <c r="J15" s="338">
        <v>172163</v>
      </c>
      <c r="K15" s="333">
        <v>232</v>
      </c>
    </row>
    <row r="16" spans="2:14" s="14" customFormat="1" ht="9.9499999999999993" customHeight="1" x14ac:dyDescent="0.15">
      <c r="B16" s="169"/>
      <c r="C16" s="169"/>
      <c r="D16" s="72"/>
      <c r="E16" s="72"/>
      <c r="F16" s="72"/>
      <c r="G16" s="72"/>
      <c r="H16" s="72"/>
      <c r="I16" s="72"/>
      <c r="J16" s="72"/>
      <c r="K16" s="72"/>
      <c r="L16" s="72"/>
      <c r="M16" s="72"/>
    </row>
    <row r="17" spans="2:13" s="108" customFormat="1" ht="18.75" customHeight="1" x14ac:dyDescent="0.15">
      <c r="B17" s="115" t="s">
        <v>191</v>
      </c>
      <c r="C17" s="115"/>
      <c r="D17" s="115"/>
      <c r="E17" s="115"/>
      <c r="F17" s="115"/>
      <c r="G17" s="115"/>
      <c r="H17" s="115"/>
      <c r="I17" s="115"/>
      <c r="J17" s="115"/>
      <c r="K17" s="115"/>
      <c r="L17" s="115"/>
      <c r="M17" s="115"/>
    </row>
    <row r="18" spans="2:13" s="14" customFormat="1" ht="24" customHeight="1" x14ac:dyDescent="0.15">
      <c r="B18" s="37" t="s">
        <v>97</v>
      </c>
      <c r="C18" s="37"/>
      <c r="D18" s="62"/>
      <c r="E18" s="45"/>
      <c r="F18" s="45"/>
      <c r="G18" s="45"/>
      <c r="H18" s="472"/>
      <c r="I18" s="445"/>
      <c r="J18" s="472" t="s">
        <v>33</v>
      </c>
      <c r="K18" s="473"/>
      <c r="L18" s="62"/>
      <c r="M18" s="116"/>
    </row>
    <row r="19" spans="2:13" s="14" customFormat="1" ht="18" customHeight="1" x14ac:dyDescent="0.15">
      <c r="B19" s="177" t="s">
        <v>98</v>
      </c>
      <c r="C19" s="178"/>
      <c r="D19" s="474">
        <v>89713</v>
      </c>
      <c r="E19" s="475"/>
      <c r="F19" s="474">
        <v>138184</v>
      </c>
      <c r="G19" s="475">
        <v>138184</v>
      </c>
      <c r="H19" s="474">
        <v>158994</v>
      </c>
      <c r="I19" s="475">
        <v>158994</v>
      </c>
      <c r="J19" s="474">
        <v>172163</v>
      </c>
      <c r="K19" s="475"/>
    </row>
    <row r="20" spans="2:13" s="14" customFormat="1" ht="18" customHeight="1" x14ac:dyDescent="0.15">
      <c r="B20" s="174"/>
      <c r="C20" s="196" t="s">
        <v>99</v>
      </c>
      <c r="D20" s="478">
        <v>6369</v>
      </c>
      <c r="E20" s="479"/>
      <c r="F20" s="478">
        <v>6120</v>
      </c>
      <c r="G20" s="479">
        <v>6120</v>
      </c>
      <c r="H20" s="476">
        <v>5669</v>
      </c>
      <c r="I20" s="477">
        <v>5669</v>
      </c>
      <c r="J20" s="476">
        <v>8097</v>
      </c>
      <c r="K20" s="477"/>
    </row>
    <row r="21" spans="2:13" s="14" customFormat="1" ht="18" customHeight="1" x14ac:dyDescent="0.15">
      <c r="B21" s="174"/>
      <c r="C21" s="197" t="s">
        <v>100</v>
      </c>
      <c r="D21" s="481">
        <v>11983</v>
      </c>
      <c r="E21" s="482"/>
      <c r="F21" s="481">
        <v>15434</v>
      </c>
      <c r="G21" s="482">
        <v>15434</v>
      </c>
      <c r="H21" s="462">
        <v>26431</v>
      </c>
      <c r="I21" s="463">
        <v>26431</v>
      </c>
      <c r="J21" s="462">
        <v>42686</v>
      </c>
      <c r="K21" s="463"/>
    </row>
    <row r="22" spans="2:13" s="14" customFormat="1" ht="18" customHeight="1" x14ac:dyDescent="0.15">
      <c r="B22" s="174"/>
      <c r="C22" s="197" t="s">
        <v>101</v>
      </c>
      <c r="D22" s="481">
        <v>16447</v>
      </c>
      <c r="E22" s="482"/>
      <c r="F22" s="481">
        <v>86910</v>
      </c>
      <c r="G22" s="482">
        <v>86910</v>
      </c>
      <c r="H22" s="462">
        <v>96971</v>
      </c>
      <c r="I22" s="463">
        <v>96971</v>
      </c>
      <c r="J22" s="462">
        <v>93206</v>
      </c>
      <c r="K22" s="463"/>
    </row>
    <row r="23" spans="2:13" s="14" customFormat="1" ht="18" customHeight="1" x14ac:dyDescent="0.15">
      <c r="B23" s="174"/>
      <c r="C23" s="197" t="s">
        <v>102</v>
      </c>
      <c r="D23" s="481">
        <v>8833</v>
      </c>
      <c r="E23" s="482"/>
      <c r="F23" s="481">
        <v>10596</v>
      </c>
      <c r="G23" s="482">
        <v>10596</v>
      </c>
      <c r="H23" s="462">
        <v>6272</v>
      </c>
      <c r="I23" s="463">
        <v>6272</v>
      </c>
      <c r="J23" s="462">
        <v>4697</v>
      </c>
      <c r="K23" s="463"/>
    </row>
    <row r="24" spans="2:13" s="14" customFormat="1" ht="18" customHeight="1" x14ac:dyDescent="0.15">
      <c r="B24" s="174"/>
      <c r="C24" s="197" t="s">
        <v>103</v>
      </c>
      <c r="D24" s="481">
        <v>9925</v>
      </c>
      <c r="E24" s="482"/>
      <c r="F24" s="481" t="s">
        <v>133</v>
      </c>
      <c r="G24" s="482">
        <v>0</v>
      </c>
      <c r="H24" s="462">
        <v>2911</v>
      </c>
      <c r="I24" s="463">
        <v>2911</v>
      </c>
      <c r="J24" s="462">
        <v>3943</v>
      </c>
      <c r="K24" s="463"/>
    </row>
    <row r="25" spans="2:13" s="14" customFormat="1" ht="18" customHeight="1" x14ac:dyDescent="0.15">
      <c r="B25" s="174"/>
      <c r="C25" s="197" t="s">
        <v>104</v>
      </c>
      <c r="D25" s="481">
        <v>18947</v>
      </c>
      <c r="E25" s="482"/>
      <c r="F25" s="481">
        <v>1689</v>
      </c>
      <c r="G25" s="482">
        <v>1689</v>
      </c>
      <c r="H25" s="462">
        <v>1690</v>
      </c>
      <c r="I25" s="463">
        <v>1690</v>
      </c>
      <c r="J25" s="462">
        <v>990</v>
      </c>
      <c r="K25" s="463"/>
    </row>
    <row r="26" spans="2:13" s="14" customFormat="1" ht="18" customHeight="1" x14ac:dyDescent="0.15">
      <c r="B26" s="175"/>
      <c r="C26" s="179" t="s">
        <v>105</v>
      </c>
      <c r="D26" s="483">
        <v>17207</v>
      </c>
      <c r="E26" s="484"/>
      <c r="F26" s="483">
        <v>17432</v>
      </c>
      <c r="G26" s="484">
        <v>17432</v>
      </c>
      <c r="H26" s="464">
        <v>19046</v>
      </c>
      <c r="I26" s="465">
        <v>19046</v>
      </c>
      <c r="J26" s="464">
        <v>18540</v>
      </c>
      <c r="K26" s="465"/>
    </row>
    <row r="27" spans="2:13" s="14" customFormat="1" x14ac:dyDescent="0.15">
      <c r="B27" s="290" t="s">
        <v>222</v>
      </c>
      <c r="H27" s="37"/>
      <c r="I27" s="37"/>
      <c r="J27" s="37"/>
    </row>
    <row r="28" spans="2:13" s="14" customFormat="1" ht="15" customHeight="1" x14ac:dyDescent="0.15">
      <c r="B28" s="449"/>
      <c r="C28" s="449"/>
    </row>
    <row r="29" spans="2:13" ht="15" customHeight="1" x14ac:dyDescent="0.15">
      <c r="B29" s="480"/>
      <c r="C29" s="480"/>
    </row>
  </sheetData>
  <customSheetViews>
    <customSheetView guid="{53C71D78-5960-472F-AC8D-5794FE6F5346}" scale="75" showPageBreaks="1" showGridLines="0" fitToPage="1" showRuler="0" topLeftCell="A7">
      <selection activeCell="O29" sqref="O29"/>
      <pageMargins left="0.98" right="0.75" top="0.73" bottom="0.68" header="0.22" footer="0.51200000000000001"/>
      <pageSetup paperSize="9" scale="59" orientation="landscape" r:id="rId1"/>
      <headerFooter alignWithMargins="0"/>
    </customSheetView>
    <customSheetView guid="{BE3DE663-CCA0-4F14-AF73-0BB20D57F56F}" scale="75" showPageBreaks="1" showGridLines="0" fitToPage="1" showRuler="0">
      <pane xSplit="3" ySplit="8" topLeftCell="D9" activePane="bottomRight" state="frozen"/>
      <selection pane="bottomRight" activeCell="D9" sqref="D9"/>
      <pageMargins left="0.98" right="0.75" top="0.73" bottom="0.68" header="0.22" footer="0.51200000000000001"/>
      <pageSetup paperSize="9" scale="59" orientation="landscape" r:id="rId2"/>
      <headerFooter alignWithMargins="0"/>
    </customSheetView>
  </customSheetViews>
  <mergeCells count="49">
    <mergeCell ref="B2:C2"/>
    <mergeCell ref="D25:E25"/>
    <mergeCell ref="D26:E26"/>
    <mergeCell ref="D6:E6"/>
    <mergeCell ref="D7:D8"/>
    <mergeCell ref="E7:E8"/>
    <mergeCell ref="D20:E20"/>
    <mergeCell ref="D19:E19"/>
    <mergeCell ref="D21:E21"/>
    <mergeCell ref="D22:E22"/>
    <mergeCell ref="D23:E23"/>
    <mergeCell ref="D24:E24"/>
    <mergeCell ref="H6:I6"/>
    <mergeCell ref="H7:H8"/>
    <mergeCell ref="I7:I8"/>
    <mergeCell ref="H19:I19"/>
    <mergeCell ref="H20:I20"/>
    <mergeCell ref="H18:I18"/>
    <mergeCell ref="B29:C29"/>
    <mergeCell ref="B28:C28"/>
    <mergeCell ref="H25:I25"/>
    <mergeCell ref="H26:I26"/>
    <mergeCell ref="H21:I21"/>
    <mergeCell ref="H22:I22"/>
    <mergeCell ref="H23:I23"/>
    <mergeCell ref="H24:I24"/>
    <mergeCell ref="F25:G25"/>
    <mergeCell ref="F26:G26"/>
    <mergeCell ref="F21:G21"/>
    <mergeCell ref="F22:G22"/>
    <mergeCell ref="F23:G23"/>
    <mergeCell ref="F24:G24"/>
    <mergeCell ref="F6:G6"/>
    <mergeCell ref="F7:F8"/>
    <mergeCell ref="G7:G8"/>
    <mergeCell ref="F19:G19"/>
    <mergeCell ref="F20:G20"/>
    <mergeCell ref="J24:K24"/>
    <mergeCell ref="J25:K25"/>
    <mergeCell ref="J26:K26"/>
    <mergeCell ref="J6:K6"/>
    <mergeCell ref="J7:J8"/>
    <mergeCell ref="K7:K8"/>
    <mergeCell ref="J18:K18"/>
    <mergeCell ref="J19:K19"/>
    <mergeCell ref="J20:K20"/>
    <mergeCell ref="J21:K21"/>
    <mergeCell ref="J22:K22"/>
    <mergeCell ref="J23:K23"/>
  </mergeCells>
  <phoneticPr fontId="4"/>
  <pageMargins left="0.98" right="0.75" top="0.73" bottom="0.68" header="0.22" footer="0.51200000000000001"/>
  <pageSetup paperSize="9" scale="22" orientation="landscape" r:id="rId3"/>
  <headerFooter alignWithMargins="0"/>
  <drawing r:id="rId4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autoPageBreaks="0" fitToPage="1"/>
  </sheetPr>
  <dimension ref="B1:S23"/>
  <sheetViews>
    <sheetView showGridLines="0" zoomScale="70" zoomScaleNormal="70" zoomScaleSheetLayoutView="70" workbookViewId="0">
      <pane xSplit="3" ySplit="6" topLeftCell="D7" activePane="bottomRight" state="frozen"/>
      <selection activeCell="T31" sqref="T31"/>
      <selection pane="topRight" activeCell="T31" sqref="T31"/>
      <selection pane="bottomLeft" activeCell="T31" sqref="T31"/>
      <selection pane="bottomRight"/>
    </sheetView>
  </sheetViews>
  <sheetFormatPr defaultColWidth="9" defaultRowHeight="16.5" customHeight="1" x14ac:dyDescent="0.15"/>
  <cols>
    <col min="1" max="2" width="3.125" style="1" customWidth="1"/>
    <col min="3" max="3" width="24.125" style="1" customWidth="1"/>
    <col min="4" max="7" width="9.875" style="1" customWidth="1"/>
    <col min="8" max="8" width="10" style="1" customWidth="1"/>
    <col min="9" max="9" width="9.625" style="1" customWidth="1"/>
    <col min="10" max="10" width="10" style="1" customWidth="1"/>
    <col min="11" max="11" width="9.625" style="1" customWidth="1"/>
    <col min="12" max="12" width="10" style="1" customWidth="1"/>
    <col min="13" max="13" width="9.625" style="1" customWidth="1"/>
    <col min="14" max="14" width="10" style="1" customWidth="1"/>
    <col min="15" max="15" width="9.625" style="1" customWidth="1"/>
    <col min="16" max="16" width="10" style="1" customWidth="1"/>
    <col min="17" max="50" width="9.625" style="1" customWidth="1"/>
    <col min="51" max="16384" width="9" style="1"/>
  </cols>
  <sheetData>
    <row r="1" spans="2:19" ht="6.75" customHeight="1" x14ac:dyDescent="0.15">
      <c r="I1" s="36"/>
      <c r="K1" s="36"/>
      <c r="M1" s="36"/>
      <c r="O1" s="36"/>
      <c r="Q1" s="36"/>
    </row>
    <row r="2" spans="2:19" ht="33.75" customHeight="1" x14ac:dyDescent="0.15">
      <c r="B2" s="443" t="s">
        <v>259</v>
      </c>
      <c r="C2" s="439"/>
      <c r="D2" s="37"/>
      <c r="E2" s="37"/>
      <c r="F2" s="37"/>
      <c r="G2" s="37"/>
      <c r="H2" s="102"/>
      <c r="I2" s="10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ht="11.25" customHeight="1" x14ac:dyDescent="0.15">
      <c r="I3" s="36"/>
      <c r="K3" s="36"/>
      <c r="M3" s="36"/>
      <c r="O3" s="36"/>
      <c r="Q3" s="36"/>
    </row>
    <row r="4" spans="2:19" ht="16.5" customHeight="1" x14ac:dyDescent="0.15">
      <c r="B4" s="1" t="s">
        <v>131</v>
      </c>
      <c r="D4" s="3"/>
      <c r="E4" s="3"/>
      <c r="F4" s="441" t="s">
        <v>143</v>
      </c>
      <c r="G4" s="445"/>
      <c r="I4" s="3"/>
      <c r="K4" s="3"/>
      <c r="M4" s="3"/>
      <c r="O4" s="3"/>
      <c r="S4" s="3"/>
    </row>
    <row r="5" spans="2:19" s="4" customFormat="1" ht="18" customHeight="1" x14ac:dyDescent="0.15">
      <c r="B5" s="20"/>
      <c r="C5" s="21"/>
      <c r="D5" s="437" t="s">
        <v>206</v>
      </c>
      <c r="E5" s="438"/>
      <c r="F5" s="437" t="s">
        <v>142</v>
      </c>
      <c r="G5" s="438"/>
    </row>
    <row r="6" spans="2:19" s="4" customFormat="1" ht="18" customHeight="1" x14ac:dyDescent="0.15">
      <c r="B6" s="22"/>
      <c r="C6" s="23"/>
      <c r="D6" s="103" t="s">
        <v>95</v>
      </c>
      <c r="E6" s="25" t="s">
        <v>94</v>
      </c>
      <c r="F6" s="103" t="s">
        <v>95</v>
      </c>
      <c r="G6" s="25" t="s">
        <v>94</v>
      </c>
    </row>
    <row r="7" spans="2:19" ht="18" customHeight="1" x14ac:dyDescent="0.15">
      <c r="B7" s="15" t="s">
        <v>106</v>
      </c>
      <c r="C7" s="6"/>
      <c r="D7" s="187">
        <v>56</v>
      </c>
      <c r="E7" s="259">
        <v>124</v>
      </c>
      <c r="F7" s="187">
        <v>68</v>
      </c>
      <c r="G7" s="309">
        <v>135</v>
      </c>
    </row>
    <row r="8" spans="2:19" ht="18" customHeight="1" x14ac:dyDescent="0.15">
      <c r="B8" s="16"/>
      <c r="C8" s="5" t="s">
        <v>107</v>
      </c>
      <c r="D8" s="187">
        <v>29</v>
      </c>
      <c r="E8" s="259">
        <v>56</v>
      </c>
      <c r="F8" s="187">
        <v>34</v>
      </c>
      <c r="G8" s="309">
        <v>69</v>
      </c>
    </row>
    <row r="9" spans="2:19" ht="18" customHeight="1" x14ac:dyDescent="0.15">
      <c r="B9" s="16"/>
      <c r="C9" s="7" t="s">
        <v>108</v>
      </c>
      <c r="D9" s="188">
        <v>26</v>
      </c>
      <c r="E9" s="258">
        <v>65</v>
      </c>
      <c r="F9" s="188">
        <v>32</v>
      </c>
      <c r="G9" s="310">
        <v>62</v>
      </c>
    </row>
    <row r="10" spans="2:19" ht="18" customHeight="1" x14ac:dyDescent="0.15">
      <c r="B10" s="16"/>
      <c r="C10" s="7" t="s">
        <v>109</v>
      </c>
      <c r="D10" s="188" t="s">
        <v>133</v>
      </c>
      <c r="E10" s="258" t="s">
        <v>133</v>
      </c>
      <c r="F10" s="188" t="s">
        <v>133</v>
      </c>
      <c r="G10" s="310" t="s">
        <v>133</v>
      </c>
    </row>
    <row r="11" spans="2:19" ht="18" customHeight="1" x14ac:dyDescent="0.15">
      <c r="B11" s="16"/>
      <c r="C11" s="10" t="s">
        <v>110</v>
      </c>
      <c r="D11" s="188">
        <v>0</v>
      </c>
      <c r="E11" s="258">
        <v>2</v>
      </c>
      <c r="F11" s="188">
        <v>1</v>
      </c>
      <c r="G11" s="310">
        <v>3</v>
      </c>
    </row>
    <row r="12" spans="2:19" ht="18" customHeight="1" x14ac:dyDescent="0.15">
      <c r="B12" s="15" t="s">
        <v>111</v>
      </c>
      <c r="C12" s="18"/>
      <c r="D12" s="187">
        <v>420</v>
      </c>
      <c r="E12" s="259">
        <v>430</v>
      </c>
      <c r="F12" s="187">
        <v>437</v>
      </c>
      <c r="G12" s="309">
        <v>452</v>
      </c>
    </row>
    <row r="13" spans="2:19" ht="18" customHeight="1" x14ac:dyDescent="0.15">
      <c r="B13" s="16"/>
      <c r="C13" s="5" t="s">
        <v>107</v>
      </c>
      <c r="D13" s="287">
        <v>126</v>
      </c>
      <c r="E13" s="190">
        <v>130</v>
      </c>
      <c r="F13" s="287">
        <v>137</v>
      </c>
      <c r="G13" s="190">
        <v>140</v>
      </c>
    </row>
    <row r="14" spans="2:19" ht="18" customHeight="1" x14ac:dyDescent="0.15">
      <c r="B14" s="16"/>
      <c r="C14" s="7" t="s">
        <v>112</v>
      </c>
      <c r="D14" s="188">
        <v>286</v>
      </c>
      <c r="E14" s="258">
        <v>292</v>
      </c>
      <c r="F14" s="188">
        <v>290</v>
      </c>
      <c r="G14" s="310">
        <v>301</v>
      </c>
    </row>
    <row r="15" spans="2:19" ht="18" customHeight="1" x14ac:dyDescent="0.15">
      <c r="B15" s="16"/>
      <c r="C15" s="7" t="s">
        <v>109</v>
      </c>
      <c r="D15" s="288">
        <v>0</v>
      </c>
      <c r="E15" s="191">
        <v>0</v>
      </c>
      <c r="F15" s="288">
        <v>0</v>
      </c>
      <c r="G15" s="191">
        <v>0</v>
      </c>
    </row>
    <row r="16" spans="2:19" ht="18" customHeight="1" x14ac:dyDescent="0.15">
      <c r="B16" s="19"/>
      <c r="C16" s="26" t="s">
        <v>110</v>
      </c>
      <c r="D16" s="289">
        <v>6</v>
      </c>
      <c r="E16" s="106">
        <v>7</v>
      </c>
      <c r="F16" s="289">
        <v>8</v>
      </c>
      <c r="G16" s="106">
        <v>10</v>
      </c>
    </row>
    <row r="17" spans="2:7" ht="16.5" customHeight="1" x14ac:dyDescent="0.15">
      <c r="B17" s="13" t="s">
        <v>207</v>
      </c>
      <c r="C17" s="13"/>
      <c r="F17" s="2"/>
      <c r="G17" s="2"/>
    </row>
    <row r="18" spans="2:7" ht="16.5" customHeight="1" x14ac:dyDescent="0.15">
      <c r="B18" s="13" t="s">
        <v>208</v>
      </c>
      <c r="C18" s="13"/>
      <c r="F18" s="2"/>
    </row>
    <row r="19" spans="2:7" ht="16.5" customHeight="1" x14ac:dyDescent="0.15">
      <c r="B19" s="13" t="s">
        <v>222</v>
      </c>
      <c r="C19" s="13"/>
    </row>
    <row r="20" spans="2:7" s="13" customFormat="1" ht="16.5" customHeight="1" x14ac:dyDescent="0.15">
      <c r="B20" s="485"/>
      <c r="C20" s="449"/>
    </row>
    <row r="21" spans="2:7" s="13" customFormat="1" ht="16.5" customHeight="1" x14ac:dyDescent="0.15">
      <c r="B21" s="485"/>
      <c r="C21" s="486"/>
      <c r="F21" s="107"/>
    </row>
    <row r="22" spans="2:7" s="13" customFormat="1" ht="16.5" customHeight="1" x14ac:dyDescent="0.15">
      <c r="B22" s="485"/>
      <c r="C22" s="486"/>
      <c r="F22" s="107"/>
    </row>
    <row r="23" spans="2:7" ht="16.5" customHeight="1" x14ac:dyDescent="0.15">
      <c r="F23" s="2"/>
    </row>
  </sheetData>
  <customSheetViews>
    <customSheetView guid="{53C71D78-5960-472F-AC8D-5794FE6F5346}" scale="85" showGridLines="0" fitToPage="1" showRuler="0" topLeftCell="F1">
      <selection activeCell="S10" sqref="S10"/>
      <pageMargins left="0.38" right="0.18" top="1" bottom="1" header="0.51200000000000001" footer="0.51200000000000001"/>
      <pageSetup paperSize="9" scale="77" orientation="landscape" horizontalDpi="300" verticalDpi="300" r:id="rId1"/>
      <headerFooter alignWithMargins="0"/>
    </customSheetView>
    <customSheetView guid="{BE3DE663-CCA0-4F14-AF73-0BB20D57F56F}" scale="85" showGridLines="0" fitToPage="1" showRuler="0">
      <selection activeCell="S12" sqref="S12"/>
      <pageMargins left="0.38" right="0.18" top="1" bottom="1" header="0.51200000000000001" footer="0.51200000000000001"/>
      <pageSetup paperSize="9" scale="75" orientation="landscape" horizontalDpi="300" verticalDpi="300" r:id="rId2"/>
      <headerFooter alignWithMargins="0"/>
    </customSheetView>
  </customSheetViews>
  <mergeCells count="7">
    <mergeCell ref="B22:C22"/>
    <mergeCell ref="F5:G5"/>
    <mergeCell ref="B20:C20"/>
    <mergeCell ref="F4:G4"/>
    <mergeCell ref="B2:C2"/>
    <mergeCell ref="B21:C21"/>
    <mergeCell ref="D5:E5"/>
  </mergeCells>
  <phoneticPr fontId="4"/>
  <pageMargins left="0.38" right="0.18" top="1" bottom="1" header="0.51200000000000001" footer="0.51200000000000001"/>
  <pageSetup paperSize="9" scale="57" orientation="landscape" r:id="rId3"/>
  <headerFooter alignWithMargins="0"/>
  <drawing r:id="rId4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C1:K22"/>
  <sheetViews>
    <sheetView showGridLines="0" topLeftCell="B1" zoomScale="70" zoomScaleNormal="70" workbookViewId="0">
      <pane xSplit="4" ySplit="6" topLeftCell="F7" activePane="bottomRight" state="frozen"/>
      <selection activeCell="T31" sqref="T31"/>
      <selection pane="topRight" activeCell="T31" sqref="T31"/>
      <selection pane="bottomLeft" activeCell="T31" sqref="T31"/>
      <selection pane="bottomRight" activeCell="B1" sqref="B1"/>
    </sheetView>
  </sheetViews>
  <sheetFormatPr defaultColWidth="9" defaultRowHeight="13.5" x14ac:dyDescent="0.15"/>
  <cols>
    <col min="1" max="1" width="2.25" style="38" customWidth="1"/>
    <col min="2" max="2" width="3.625" style="38" customWidth="1"/>
    <col min="3" max="3" width="3.75" style="38" customWidth="1"/>
    <col min="4" max="4" width="3.625" style="38" customWidth="1"/>
    <col min="5" max="5" width="21.25" style="38" customWidth="1"/>
    <col min="6" max="7" width="11.625" style="38" customWidth="1"/>
    <col min="8" max="11" width="11.375" style="38" customWidth="1"/>
    <col min="12" max="16384" width="9" style="38"/>
  </cols>
  <sheetData>
    <row r="1" spans="3:11" s="1" customFormat="1" ht="6.75" customHeight="1" x14ac:dyDescent="0.15"/>
    <row r="2" spans="3:11" s="1" customFormat="1" ht="33.75" customHeight="1" x14ac:dyDescent="0.15">
      <c r="C2" s="183" t="s">
        <v>260</v>
      </c>
      <c r="D2" s="59"/>
      <c r="E2" s="59"/>
      <c r="F2" s="49"/>
      <c r="G2" s="49"/>
      <c r="H2" s="49"/>
      <c r="I2" s="49"/>
      <c r="J2" s="90"/>
      <c r="K2" s="90"/>
    </row>
    <row r="3" spans="3:11" s="1" customFormat="1" ht="11.25" customHeight="1" x14ac:dyDescent="0.15"/>
    <row r="4" spans="3:11" ht="18.75" customHeight="1" x14ac:dyDescent="0.15">
      <c r="C4" s="38" t="s">
        <v>51</v>
      </c>
      <c r="F4" s="91"/>
      <c r="G4" s="91"/>
      <c r="H4" s="487" t="s">
        <v>52</v>
      </c>
      <c r="I4" s="445"/>
      <c r="K4" s="91"/>
    </row>
    <row r="5" spans="3:11" s="94" customFormat="1" ht="21" customHeight="1" x14ac:dyDescent="0.15">
      <c r="C5" s="92"/>
      <c r="D5" s="93"/>
      <c r="E5" s="93"/>
      <c r="F5" s="489" t="s">
        <v>206</v>
      </c>
      <c r="G5" s="490"/>
      <c r="H5" s="489" t="s">
        <v>205</v>
      </c>
      <c r="I5" s="490"/>
    </row>
    <row r="6" spans="3:11" s="94" customFormat="1" ht="21" customHeight="1" x14ac:dyDescent="0.15">
      <c r="C6" s="95"/>
      <c r="D6" s="96"/>
      <c r="E6" s="97"/>
      <c r="F6" s="92" t="s">
        <v>95</v>
      </c>
      <c r="G6" s="98" t="s">
        <v>94</v>
      </c>
      <c r="H6" s="92" t="s">
        <v>95</v>
      </c>
      <c r="I6" s="98" t="s">
        <v>94</v>
      </c>
    </row>
    <row r="7" spans="3:11" ht="18" customHeight="1" x14ac:dyDescent="0.15">
      <c r="C7" s="68" t="s">
        <v>45</v>
      </c>
      <c r="D7" s="69"/>
      <c r="E7" s="180" t="s">
        <v>135</v>
      </c>
      <c r="F7" s="82">
        <v>3145</v>
      </c>
      <c r="G7" s="99">
        <v>6189</v>
      </c>
      <c r="H7" s="82">
        <v>2996</v>
      </c>
      <c r="I7" s="99">
        <v>6102</v>
      </c>
    </row>
    <row r="8" spans="3:11" ht="18" customHeight="1" x14ac:dyDescent="0.15">
      <c r="C8" s="81"/>
      <c r="D8" s="82" t="s">
        <v>46</v>
      </c>
      <c r="E8" s="85"/>
      <c r="F8" s="82">
        <v>1760</v>
      </c>
      <c r="G8" s="99">
        <v>3442</v>
      </c>
      <c r="H8" s="82">
        <v>1670</v>
      </c>
      <c r="I8" s="99">
        <v>3383</v>
      </c>
    </row>
    <row r="9" spans="3:11" ht="18" customHeight="1" x14ac:dyDescent="0.15">
      <c r="C9" s="81"/>
      <c r="D9" s="68" t="s">
        <v>47</v>
      </c>
      <c r="E9" s="69"/>
      <c r="F9" s="82">
        <v>1185</v>
      </c>
      <c r="G9" s="99">
        <v>2340</v>
      </c>
      <c r="H9" s="82">
        <v>1122</v>
      </c>
      <c r="I9" s="99">
        <v>2302</v>
      </c>
    </row>
    <row r="10" spans="3:11" ht="18" customHeight="1" x14ac:dyDescent="0.15">
      <c r="C10" s="81"/>
      <c r="D10" s="81"/>
      <c r="E10" s="68" t="s">
        <v>93</v>
      </c>
      <c r="F10" s="68">
        <v>223</v>
      </c>
      <c r="G10" s="187">
        <v>430</v>
      </c>
      <c r="H10" s="68">
        <v>125</v>
      </c>
      <c r="I10" s="187">
        <v>260</v>
      </c>
    </row>
    <row r="11" spans="3:11" ht="18" customHeight="1" x14ac:dyDescent="0.15">
      <c r="C11" s="81"/>
      <c r="D11" s="81"/>
      <c r="E11" s="81" t="s">
        <v>48</v>
      </c>
      <c r="F11" s="81">
        <v>46</v>
      </c>
      <c r="G11" s="188">
        <v>89</v>
      </c>
      <c r="H11" s="81">
        <v>50</v>
      </c>
      <c r="I11" s="188">
        <v>94</v>
      </c>
    </row>
    <row r="12" spans="3:11" ht="18" customHeight="1" x14ac:dyDescent="0.15">
      <c r="C12" s="81"/>
      <c r="D12" s="81"/>
      <c r="E12" s="81" t="s">
        <v>28</v>
      </c>
      <c r="F12" s="81">
        <v>337</v>
      </c>
      <c r="G12" s="188">
        <v>690</v>
      </c>
      <c r="H12" s="81">
        <v>353</v>
      </c>
      <c r="I12" s="188">
        <v>724</v>
      </c>
    </row>
    <row r="13" spans="3:11" ht="18" customHeight="1" x14ac:dyDescent="0.15">
      <c r="C13" s="81"/>
      <c r="D13" s="76"/>
      <c r="E13" s="76" t="s">
        <v>54</v>
      </c>
      <c r="F13" s="76">
        <v>39</v>
      </c>
      <c r="G13" s="123">
        <v>78</v>
      </c>
      <c r="H13" s="76">
        <v>38</v>
      </c>
      <c r="I13" s="123">
        <v>76</v>
      </c>
    </row>
    <row r="14" spans="3:11" ht="18" customHeight="1" x14ac:dyDescent="0.15">
      <c r="C14" s="81"/>
      <c r="D14" s="68" t="s">
        <v>49</v>
      </c>
      <c r="E14" s="69"/>
      <c r="F14" s="82">
        <v>200</v>
      </c>
      <c r="G14" s="99">
        <v>406</v>
      </c>
      <c r="H14" s="82">
        <v>203</v>
      </c>
      <c r="I14" s="99">
        <v>417</v>
      </c>
    </row>
    <row r="15" spans="3:11" ht="18" customHeight="1" x14ac:dyDescent="0.15">
      <c r="C15" s="76"/>
      <c r="D15" s="76"/>
      <c r="E15" s="82" t="s">
        <v>50</v>
      </c>
      <c r="F15" s="82">
        <v>77</v>
      </c>
      <c r="G15" s="99">
        <v>192</v>
      </c>
      <c r="H15" s="82">
        <v>77</v>
      </c>
      <c r="I15" s="99">
        <v>174</v>
      </c>
    </row>
    <row r="16" spans="3:11" ht="18" customHeight="1" x14ac:dyDescent="0.15">
      <c r="C16" s="82" t="s">
        <v>148</v>
      </c>
      <c r="D16" s="85"/>
      <c r="E16" s="85"/>
      <c r="F16" s="100">
        <v>0.84399999999999997</v>
      </c>
      <c r="G16" s="101">
        <v>1.2609999999999999</v>
      </c>
      <c r="H16" s="100">
        <v>0.77500000000000002</v>
      </c>
      <c r="I16" s="101">
        <v>0.80700000000000005</v>
      </c>
    </row>
    <row r="17" spans="3:9" ht="18" customHeight="1" x14ac:dyDescent="0.15">
      <c r="C17" s="82" t="s">
        <v>149</v>
      </c>
      <c r="D17" s="85"/>
      <c r="E17" s="85"/>
      <c r="F17" s="100">
        <v>0.84399999999999997</v>
      </c>
      <c r="G17" s="101">
        <v>0.82199999999999995</v>
      </c>
      <c r="H17" s="100">
        <v>0.77400000000000002</v>
      </c>
      <c r="I17" s="101">
        <v>0.80600000000000005</v>
      </c>
    </row>
    <row r="18" spans="3:9" ht="18" customHeight="1" x14ac:dyDescent="0.15">
      <c r="C18" s="35" t="s">
        <v>129</v>
      </c>
      <c r="D18" s="35"/>
      <c r="E18" s="35"/>
    </row>
    <row r="19" spans="3:9" x14ac:dyDescent="0.15">
      <c r="C19" s="35" t="s">
        <v>130</v>
      </c>
      <c r="D19" s="35"/>
      <c r="E19" s="35"/>
    </row>
    <row r="20" spans="3:9" ht="18" customHeight="1" x14ac:dyDescent="0.15">
      <c r="C20" s="35" t="s">
        <v>222</v>
      </c>
      <c r="D20" s="35"/>
      <c r="E20" s="35"/>
    </row>
    <row r="21" spans="3:9" ht="15" customHeight="1" x14ac:dyDescent="0.15">
      <c r="C21" s="488"/>
      <c r="D21" s="449"/>
      <c r="E21" s="449"/>
    </row>
    <row r="22" spans="3:9" ht="15" customHeight="1" x14ac:dyDescent="0.15">
      <c r="C22" s="488"/>
      <c r="D22" s="449"/>
      <c r="E22" s="449"/>
    </row>
  </sheetData>
  <customSheetViews>
    <customSheetView guid="{53C71D78-5960-472F-AC8D-5794FE6F5346}" scale="80" showPageBreaks="1" showGridLines="0" fitToPage="1" showRuler="0">
      <selection activeCell="O29" sqref="O29"/>
      <pageMargins left="0.25" right="0.24" top="1.25" bottom="1" header="0.51200000000000001" footer="0.51200000000000001"/>
      <pageSetup paperSize="9" scale="82" orientation="landscape" horizontalDpi="300" verticalDpi="300" r:id="rId1"/>
      <headerFooter alignWithMargins="0"/>
    </customSheetView>
    <customSheetView guid="{BE3DE663-CCA0-4F14-AF73-0BB20D57F56F}" scale="80" showPageBreaks="1" showGridLines="0" fitToPage="1" showRuler="0">
      <selection activeCell="O18" sqref="O18"/>
      <pageMargins left="0.25" right="0.24" top="1.25" bottom="1" header="0.51200000000000001" footer="0.51200000000000001"/>
      <pageSetup paperSize="9" scale="82" orientation="landscape" horizontalDpi="300" verticalDpi="300" r:id="rId2"/>
      <headerFooter alignWithMargins="0"/>
    </customSheetView>
  </customSheetViews>
  <mergeCells count="5">
    <mergeCell ref="H4:I4"/>
    <mergeCell ref="C22:E22"/>
    <mergeCell ref="C21:E21"/>
    <mergeCell ref="H5:I5"/>
    <mergeCell ref="F5:G5"/>
  </mergeCells>
  <phoneticPr fontId="4"/>
  <pageMargins left="0.25" right="0.24" top="1.25" bottom="1" header="0.51200000000000001" footer="0.51200000000000001"/>
  <pageSetup paperSize="9" scale="50" orientation="landscape" r:id="rId3"/>
  <headerFooter alignWithMargins="0"/>
  <drawing r:id="rId4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L36"/>
  <sheetViews>
    <sheetView showGridLines="0" zoomScale="70" zoomScaleNormal="70" zoomScaleSheetLayoutView="70" workbookViewId="0">
      <pane xSplit="3" ySplit="4" topLeftCell="D5" activePane="bottomRight" state="frozen"/>
      <selection activeCell="AP55" sqref="AP55"/>
      <selection pane="topRight" activeCell="AP55" sqref="AP55"/>
      <selection pane="bottomLeft" activeCell="AP55" sqref="AP55"/>
      <selection pane="bottomRight"/>
    </sheetView>
  </sheetViews>
  <sheetFormatPr defaultColWidth="9" defaultRowHeight="13.5" x14ac:dyDescent="0.15"/>
  <cols>
    <col min="1" max="2" width="3.625" style="38" customWidth="1"/>
    <col min="3" max="3" width="19.875" style="38" bestFit="1" customWidth="1"/>
    <col min="4" max="7" width="10.625" style="72" customWidth="1"/>
    <col min="8" max="8" width="2.5" style="62" customWidth="1"/>
    <col min="9" max="11" width="9" style="38" customWidth="1"/>
    <col min="12" max="16384" width="9" style="38"/>
  </cols>
  <sheetData>
    <row r="1" spans="1:12" s="1" customFormat="1" ht="6.75" customHeight="1" x14ac:dyDescent="0.15"/>
    <row r="2" spans="1:12" s="2" customFormat="1" ht="33.75" customHeight="1" x14ac:dyDescent="0.15">
      <c r="A2" s="192"/>
      <c r="B2" s="492" t="s">
        <v>261</v>
      </c>
      <c r="C2" s="492"/>
      <c r="D2" s="59"/>
      <c r="E2" s="59"/>
      <c r="F2" s="59"/>
      <c r="G2" s="59"/>
      <c r="H2" s="59"/>
    </row>
    <row r="3" spans="1:12" ht="15" customHeight="1" x14ac:dyDescent="0.15">
      <c r="B3" s="38" t="s">
        <v>58</v>
      </c>
      <c r="D3" s="60"/>
      <c r="E3" s="60"/>
      <c r="F3" s="60"/>
      <c r="G3" s="60"/>
      <c r="H3" s="61"/>
      <c r="I3" s="491" t="s">
        <v>137</v>
      </c>
      <c r="J3" s="491"/>
      <c r="K3" s="491"/>
      <c r="L3" s="491"/>
    </row>
    <row r="4" spans="1:12" ht="31.5" customHeight="1" x14ac:dyDescent="0.15">
      <c r="B4" s="63"/>
      <c r="C4" s="64"/>
      <c r="D4" s="65" t="s">
        <v>189</v>
      </c>
      <c r="E4" s="65" t="s">
        <v>160</v>
      </c>
      <c r="F4" s="65" t="s">
        <v>161</v>
      </c>
      <c r="G4" s="65" t="s">
        <v>211</v>
      </c>
      <c r="H4" s="66"/>
      <c r="I4" s="67" t="s">
        <v>144</v>
      </c>
      <c r="J4" s="67" t="s">
        <v>145</v>
      </c>
      <c r="K4" s="67" t="s">
        <v>146</v>
      </c>
      <c r="L4" s="67" t="s">
        <v>152</v>
      </c>
    </row>
    <row r="5" spans="1:12" ht="18" customHeight="1" x14ac:dyDescent="0.15">
      <c r="B5" s="68" t="s">
        <v>59</v>
      </c>
      <c r="C5" s="69"/>
      <c r="D5" s="68">
        <v>12</v>
      </c>
      <c r="E5" s="68">
        <v>9</v>
      </c>
      <c r="F5" s="68">
        <v>9</v>
      </c>
      <c r="G5" s="68">
        <v>9</v>
      </c>
      <c r="H5" s="70"/>
      <c r="I5" s="5">
        <v>0</v>
      </c>
      <c r="J5" s="5">
        <v>-3</v>
      </c>
      <c r="K5" s="5">
        <v>-3</v>
      </c>
      <c r="L5" s="5">
        <v>0</v>
      </c>
    </row>
    <row r="6" spans="1:12" s="71" customFormat="1" ht="18" customHeight="1" x14ac:dyDescent="0.15">
      <c r="B6" s="195" t="s">
        <v>60</v>
      </c>
      <c r="C6" s="77"/>
      <c r="D6" s="76">
        <v>2</v>
      </c>
      <c r="E6" s="76">
        <v>2</v>
      </c>
      <c r="F6" s="76">
        <v>4</v>
      </c>
      <c r="G6" s="105">
        <v>4</v>
      </c>
      <c r="H6" s="70"/>
      <c r="I6" s="10">
        <v>-1</v>
      </c>
      <c r="J6" s="10">
        <v>0</v>
      </c>
      <c r="K6" s="10">
        <v>2</v>
      </c>
      <c r="L6" s="10">
        <v>2</v>
      </c>
    </row>
    <row r="7" spans="1:12" ht="18" customHeight="1" thickBot="1" x14ac:dyDescent="0.2">
      <c r="B7" s="73" t="s">
        <v>61</v>
      </c>
      <c r="C7" s="74"/>
      <c r="D7" s="73">
        <v>441</v>
      </c>
      <c r="E7" s="73">
        <v>417</v>
      </c>
      <c r="F7" s="73">
        <v>436</v>
      </c>
      <c r="G7" s="73">
        <v>427</v>
      </c>
      <c r="H7" s="70"/>
      <c r="I7" s="75">
        <v>-9</v>
      </c>
      <c r="J7" s="75">
        <v>-7</v>
      </c>
      <c r="K7" s="75">
        <v>-5</v>
      </c>
      <c r="L7" s="75">
        <v>10</v>
      </c>
    </row>
    <row r="8" spans="1:12" ht="18" customHeight="1" thickTop="1" x14ac:dyDescent="0.15">
      <c r="B8" s="76" t="s">
        <v>32</v>
      </c>
      <c r="C8" s="77"/>
      <c r="D8" s="76">
        <v>455</v>
      </c>
      <c r="E8" s="76">
        <v>428</v>
      </c>
      <c r="F8" s="76">
        <v>449</v>
      </c>
      <c r="G8" s="76">
        <v>440</v>
      </c>
      <c r="H8" s="70"/>
      <c r="I8" s="78">
        <v>-10</v>
      </c>
      <c r="J8" s="78">
        <v>-10</v>
      </c>
      <c r="K8" s="78">
        <v>-6</v>
      </c>
      <c r="L8" s="78">
        <v>12</v>
      </c>
    </row>
    <row r="9" spans="1:12" ht="21.95" customHeight="1" x14ac:dyDescent="0.15">
      <c r="B9" s="79" t="s">
        <v>62</v>
      </c>
      <c r="C9" s="71"/>
      <c r="H9" s="72"/>
      <c r="I9" s="69"/>
      <c r="J9" s="69"/>
      <c r="K9" s="69"/>
      <c r="L9" s="69"/>
    </row>
    <row r="10" spans="1:12" ht="21.95" customHeight="1" x14ac:dyDescent="0.15">
      <c r="B10" s="38" t="s">
        <v>63</v>
      </c>
      <c r="C10" s="71"/>
      <c r="H10" s="72"/>
      <c r="I10" s="77"/>
      <c r="J10" s="77"/>
      <c r="K10" s="77"/>
      <c r="L10" s="77"/>
    </row>
    <row r="11" spans="1:12" ht="18" customHeight="1" x14ac:dyDescent="0.15">
      <c r="B11" s="68" t="s">
        <v>64</v>
      </c>
      <c r="C11" s="80"/>
      <c r="D11" s="296">
        <v>39</v>
      </c>
      <c r="E11" s="296">
        <v>39</v>
      </c>
      <c r="F11" s="296">
        <v>39</v>
      </c>
      <c r="G11" s="296">
        <v>39</v>
      </c>
      <c r="H11" s="70"/>
      <c r="I11" s="9">
        <v>0</v>
      </c>
      <c r="J11" s="9">
        <v>0</v>
      </c>
      <c r="K11" s="9">
        <v>0</v>
      </c>
      <c r="L11" s="6">
        <v>0</v>
      </c>
    </row>
    <row r="12" spans="1:12" ht="18" customHeight="1" x14ac:dyDescent="0.15">
      <c r="B12" s="81"/>
      <c r="C12" s="104" t="s">
        <v>65</v>
      </c>
      <c r="D12" s="296">
        <v>39</v>
      </c>
      <c r="E12" s="296">
        <v>39</v>
      </c>
      <c r="F12" s="296">
        <v>39</v>
      </c>
      <c r="G12" s="287">
        <v>39</v>
      </c>
      <c r="H12" s="70"/>
      <c r="I12" s="243">
        <v>0</v>
      </c>
      <c r="J12" s="243">
        <v>0</v>
      </c>
      <c r="K12" s="243">
        <v>0</v>
      </c>
      <c r="L12" s="5">
        <v>0</v>
      </c>
    </row>
    <row r="13" spans="1:12" ht="18" customHeight="1" x14ac:dyDescent="0.15">
      <c r="B13" s="81"/>
      <c r="C13" s="70" t="s">
        <v>209</v>
      </c>
      <c r="D13" s="297" t="s">
        <v>133</v>
      </c>
      <c r="E13" s="297" t="s">
        <v>133</v>
      </c>
      <c r="F13" s="297" t="s">
        <v>133</v>
      </c>
      <c r="G13" s="288" t="s">
        <v>133</v>
      </c>
      <c r="H13" s="70"/>
      <c r="I13" s="229">
        <v>0</v>
      </c>
      <c r="J13" s="229">
        <v>0</v>
      </c>
      <c r="K13" s="229" t="s">
        <v>133</v>
      </c>
      <c r="L13" s="229" t="s">
        <v>133</v>
      </c>
    </row>
    <row r="14" spans="1:12" ht="18" customHeight="1" x14ac:dyDescent="0.15">
      <c r="B14" s="81"/>
      <c r="C14" s="105" t="s">
        <v>210</v>
      </c>
      <c r="D14" s="298" t="s">
        <v>133</v>
      </c>
      <c r="E14" s="298" t="s">
        <v>133</v>
      </c>
      <c r="F14" s="298" t="s">
        <v>133</v>
      </c>
      <c r="G14" s="289" t="s">
        <v>133</v>
      </c>
      <c r="H14" s="70"/>
      <c r="I14" s="229">
        <v>0</v>
      </c>
      <c r="J14" s="229">
        <v>0</v>
      </c>
      <c r="K14" s="229" t="s">
        <v>133</v>
      </c>
      <c r="L14" s="229" t="s">
        <v>133</v>
      </c>
    </row>
    <row r="15" spans="1:12" ht="18" customHeight="1" x14ac:dyDescent="0.15">
      <c r="B15" s="82" t="s">
        <v>66</v>
      </c>
      <c r="C15" s="83"/>
      <c r="D15" s="299">
        <v>2</v>
      </c>
      <c r="E15" s="299">
        <v>2</v>
      </c>
      <c r="F15" s="299">
        <v>2</v>
      </c>
      <c r="G15" s="299">
        <v>2</v>
      </c>
      <c r="H15" s="70"/>
      <c r="I15" s="302">
        <v>0</v>
      </c>
      <c r="J15" s="302">
        <v>0</v>
      </c>
      <c r="K15" s="302">
        <v>0</v>
      </c>
      <c r="L15" s="294">
        <v>0</v>
      </c>
    </row>
    <row r="16" spans="1:12" ht="18" customHeight="1" x14ac:dyDescent="0.15">
      <c r="B16" s="82" t="s">
        <v>67</v>
      </c>
      <c r="C16" s="83"/>
      <c r="D16" s="300" t="s">
        <v>133</v>
      </c>
      <c r="E16" s="300" t="s">
        <v>133</v>
      </c>
      <c r="F16" s="300" t="s">
        <v>133</v>
      </c>
      <c r="G16" s="300" t="s">
        <v>133</v>
      </c>
      <c r="H16" s="70"/>
      <c r="I16" s="242" t="s">
        <v>133</v>
      </c>
      <c r="J16" s="242" t="s">
        <v>133</v>
      </c>
      <c r="K16" s="242" t="s">
        <v>133</v>
      </c>
      <c r="L16" s="242" t="s">
        <v>133</v>
      </c>
    </row>
    <row r="17" spans="2:12" ht="18" customHeight="1" x14ac:dyDescent="0.15">
      <c r="B17" s="82" t="s">
        <v>68</v>
      </c>
      <c r="C17" s="83"/>
      <c r="D17" s="300">
        <v>41</v>
      </c>
      <c r="E17" s="300">
        <v>41</v>
      </c>
      <c r="F17" s="300">
        <v>41</v>
      </c>
      <c r="G17" s="300">
        <v>41</v>
      </c>
      <c r="H17" s="70"/>
      <c r="I17" s="303">
        <v>0</v>
      </c>
      <c r="J17" s="303">
        <v>0</v>
      </c>
      <c r="K17" s="303">
        <v>0</v>
      </c>
      <c r="L17" s="84">
        <v>0</v>
      </c>
    </row>
    <row r="18" spans="2:12" ht="21.95" customHeight="1" x14ac:dyDescent="0.15">
      <c r="B18" s="85"/>
      <c r="C18" s="72"/>
      <c r="D18" s="301"/>
      <c r="E18" s="301"/>
      <c r="F18" s="301"/>
      <c r="G18" s="301"/>
      <c r="H18" s="72"/>
      <c r="I18" s="301"/>
      <c r="J18" s="301"/>
      <c r="K18" s="301"/>
      <c r="L18" s="85"/>
    </row>
    <row r="19" spans="2:12" ht="18" customHeight="1" x14ac:dyDescent="0.15">
      <c r="B19" s="68" t="s">
        <v>69</v>
      </c>
      <c r="C19" s="80"/>
      <c r="D19" s="292">
        <v>66</v>
      </c>
      <c r="E19" s="292">
        <v>66</v>
      </c>
      <c r="F19" s="292">
        <v>66</v>
      </c>
      <c r="G19" s="308">
        <v>66</v>
      </c>
      <c r="H19" s="70"/>
      <c r="I19" s="243">
        <v>-1</v>
      </c>
      <c r="J19" s="243">
        <v>0</v>
      </c>
      <c r="K19" s="243">
        <v>0</v>
      </c>
      <c r="L19" s="5">
        <v>0</v>
      </c>
    </row>
    <row r="20" spans="2:12" ht="18" customHeight="1" x14ac:dyDescent="0.15">
      <c r="B20" s="81"/>
      <c r="C20" s="104" t="s">
        <v>70</v>
      </c>
      <c r="D20" s="292">
        <v>60</v>
      </c>
      <c r="E20" s="292">
        <v>60</v>
      </c>
      <c r="F20" s="292">
        <v>60</v>
      </c>
      <c r="G20" s="187">
        <v>60</v>
      </c>
      <c r="H20" s="70"/>
      <c r="I20" s="243">
        <v>-1</v>
      </c>
      <c r="J20" s="243">
        <v>0</v>
      </c>
      <c r="K20" s="243">
        <v>0</v>
      </c>
      <c r="L20" s="5">
        <v>0</v>
      </c>
    </row>
    <row r="21" spans="2:12" ht="18" customHeight="1" x14ac:dyDescent="0.15">
      <c r="B21" s="76"/>
      <c r="C21" s="105" t="s">
        <v>71</v>
      </c>
      <c r="D21" s="291">
        <v>6</v>
      </c>
      <c r="E21" s="291">
        <v>6</v>
      </c>
      <c r="F21" s="291">
        <v>6</v>
      </c>
      <c r="G21" s="123">
        <v>6</v>
      </c>
      <c r="H21" s="70"/>
      <c r="I21" s="182">
        <v>0</v>
      </c>
      <c r="J21" s="182">
        <v>0</v>
      </c>
      <c r="K21" s="182">
        <v>0</v>
      </c>
      <c r="L21" s="10">
        <v>0</v>
      </c>
    </row>
    <row r="22" spans="2:12" ht="21.95" customHeight="1" x14ac:dyDescent="0.15">
      <c r="B22" s="295" t="s">
        <v>222</v>
      </c>
      <c r="C22" s="72"/>
      <c r="H22" s="72"/>
      <c r="I22" s="62"/>
      <c r="J22" s="62"/>
      <c r="K22" s="62"/>
      <c r="L22" s="62"/>
    </row>
    <row r="23" spans="2:12" ht="15" customHeight="1" x14ac:dyDescent="0.15">
      <c r="B23" s="86"/>
      <c r="C23" s="72"/>
      <c r="D23" s="87"/>
      <c r="E23" s="87"/>
      <c r="F23" s="87"/>
      <c r="G23" s="87"/>
      <c r="H23" s="87"/>
      <c r="I23" s="88"/>
      <c r="J23" s="88"/>
      <c r="K23" s="88"/>
    </row>
    <row r="24" spans="2:12" x14ac:dyDescent="0.15">
      <c r="B24" s="488"/>
      <c r="C24" s="449"/>
      <c r="D24" s="86"/>
      <c r="E24" s="86"/>
      <c r="F24" s="86"/>
    </row>
    <row r="25" spans="2:12" x14ac:dyDescent="0.15">
      <c r="B25" s="488"/>
      <c r="C25" s="449"/>
      <c r="D25" s="449"/>
      <c r="E25" s="449"/>
      <c r="F25" s="86"/>
    </row>
    <row r="26" spans="2:12" x14ac:dyDescent="0.15">
      <c r="B26" s="488"/>
      <c r="C26" s="449"/>
      <c r="D26" s="449"/>
      <c r="E26" s="449"/>
      <c r="F26" s="89"/>
    </row>
    <row r="27" spans="2:12" x14ac:dyDescent="0.15">
      <c r="B27" s="488"/>
      <c r="C27" s="449"/>
      <c r="D27" s="449"/>
      <c r="E27" s="449"/>
      <c r="F27" s="89"/>
    </row>
    <row r="28" spans="2:12" x14ac:dyDescent="0.15">
      <c r="B28" s="488"/>
      <c r="C28" s="449"/>
      <c r="D28" s="449"/>
      <c r="E28" s="449"/>
    </row>
    <row r="36" ht="11.25" customHeight="1" x14ac:dyDescent="0.15"/>
  </sheetData>
  <customSheetViews>
    <customSheetView guid="{53C71D78-5960-472F-AC8D-5794FE6F5346}" scale="80" showPageBreaks="1" showGridLines="0" showRuler="0">
      <selection activeCell="P33" sqref="P33"/>
      <pageMargins left="0.75" right="0.33" top="0.74" bottom="1" header="0.39" footer="0.51200000000000001"/>
      <pageSetup paperSize="9" scale="85" orientation="landscape" horizontalDpi="300" verticalDpi="300" r:id="rId1"/>
      <headerFooter alignWithMargins="0"/>
    </customSheetView>
    <customSheetView guid="{BE3DE663-CCA0-4F14-AF73-0BB20D57F56F}" scale="80" showPageBreaks="1" showGridLines="0" showRuler="0">
      <selection activeCell="J7" sqref="J7"/>
      <pageMargins left="0.75" right="0.33" top="0.74" bottom="1" header="0.39" footer="0.51200000000000001"/>
      <pageSetup paperSize="9" scale="85" orientation="landscape" horizontalDpi="300" verticalDpi="300" r:id="rId2"/>
      <headerFooter alignWithMargins="0"/>
    </customSheetView>
  </customSheetViews>
  <mergeCells count="8">
    <mergeCell ref="K3:L3"/>
    <mergeCell ref="I3:J3"/>
    <mergeCell ref="B28:E28"/>
    <mergeCell ref="B25:E25"/>
    <mergeCell ref="B2:C2"/>
    <mergeCell ref="B24:C24"/>
    <mergeCell ref="B26:E26"/>
    <mergeCell ref="B27:E27"/>
  </mergeCells>
  <phoneticPr fontId="4"/>
  <pageMargins left="0.75" right="0.33" top="0.74" bottom="1" header="0.39" footer="0.51200000000000001"/>
  <pageSetup paperSize="9" orientation="landscape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2</vt:i4>
      </vt:variant>
    </vt:vector>
  </HeadingPairs>
  <TitlesOfParts>
    <vt:vector size="14" baseType="lpstr">
      <vt:lpstr>1.ｻﾏﾘｰ</vt:lpstr>
      <vt:lpstr>2.損益</vt:lpstr>
      <vt:lpstr>3.業務粗 </vt:lpstr>
      <vt:lpstr>4.利回 </vt:lpstr>
      <vt:lpstr>5.地区別貸出金</vt:lpstr>
      <vt:lpstr>6.県内ｼｪｱ</vt:lpstr>
      <vt:lpstr>7.再生法</vt:lpstr>
      <vt:lpstr>8.業種別</vt:lpstr>
      <vt:lpstr>9.有証</vt:lpstr>
      <vt:lpstr>10.資産運用商品</vt:lpstr>
      <vt:lpstr>11.経費</vt:lpstr>
      <vt:lpstr>12.人員・店舗数</vt:lpstr>
      <vt:lpstr>'12.人員・店舗数'!Print_Area</vt:lpstr>
      <vt:lpstr>'5.地区別貸出金'!Print_Area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福永　諒</cp:lastModifiedBy>
  <cp:lastPrinted>2025-04-02T02:18:40Z</cp:lastPrinted>
  <dcterms:created xsi:type="dcterms:W3CDTF">2013-04-18T23:39:14Z</dcterms:created>
  <dcterms:modified xsi:type="dcterms:W3CDTF">2025-05-13T01:05:08Z</dcterms:modified>
</cp:coreProperties>
</file>