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fzcvpd01\userdata\F12164\Desktop\ヒストリカルデータ\01.FINAL\"/>
    </mc:Choice>
  </mc:AlternateContent>
  <xr:revisionPtr revIDLastSave="0" documentId="13_ncr:1_{BB0637CA-7572-45B0-B20B-CA9612DF1BF9}" xr6:coauthVersionLast="36" xr6:coauthVersionMax="36" xr10:uidLastSave="{00000000-0000-0000-0000-000000000000}"/>
  <bookViews>
    <workbookView xWindow="-15" yWindow="-15" windowWidth="14400" windowHeight="12120" tabRatio="699" xr2:uid="{00000000-000D-0000-FFFF-FFFF00000000}"/>
  </bookViews>
  <sheets>
    <sheet name="1ｻﾏﾘｰ" sheetId="1" r:id="rId1"/>
    <sheet name="2損益" sheetId="2" r:id="rId2"/>
    <sheet name="3業務粗 " sheetId="3" r:id="rId3"/>
    <sheet name="4利回 " sheetId="4" r:id="rId4"/>
    <sheet name="5地区" sheetId="13" r:id="rId5"/>
    <sheet name="6県内ｼｪｱ" sheetId="6" r:id="rId6"/>
    <sheet name="7再生法" sheetId="7" r:id="rId7"/>
    <sheet name="8業種別" sheetId="8" r:id="rId8"/>
    <sheet name="9有証" sheetId="9" r:id="rId9"/>
    <sheet name="10資産運用商品" sheetId="10" r:id="rId10"/>
    <sheet name="11経費 " sheetId="11" r:id="rId11"/>
    <sheet name="12人員・店舗数" sheetId="12" r:id="rId12"/>
  </sheets>
  <definedNames>
    <definedName name="_xlnm.Print_Area" localSheetId="9">'10資産運用商品'!$A$1:$AL$19</definedName>
    <definedName name="_xlnm.Print_Area" localSheetId="10">'11経費 '!$A$1:$AC$20</definedName>
    <definedName name="_xlnm.Print_Area" localSheetId="11">'12人員・店舗数'!$A$1:$AH$30</definedName>
    <definedName name="_xlnm.Print_Area" localSheetId="0">'1ｻﾏﾘｰ'!$A$1:$AL$35</definedName>
    <definedName name="_xlnm.Print_Area" localSheetId="1">'2損益'!$A$1:$AC$30</definedName>
    <definedName name="_xlnm.Print_Area" localSheetId="2">'3業務粗 '!$A$1:$AD$21</definedName>
    <definedName name="_xlnm.Print_Area" localSheetId="3">'4利回 '!$A$1:$AC$26</definedName>
    <definedName name="_xlnm.Print_Area" localSheetId="4">'5地区'!$A$1:$AE$38</definedName>
    <definedName name="_xlnm.Print_Area" localSheetId="5">'6県内ｼｪｱ'!$A$1:$T$32</definedName>
    <definedName name="_xlnm.Print_Area" localSheetId="6">'7再生法'!$A$1:$AD$42</definedName>
    <definedName name="_xlnm.Print_Area" localSheetId="7">'8業種別'!$A$1:$AU$45</definedName>
    <definedName name="_xlnm.Print_Area" localSheetId="8">'9有証'!$A$1:$BB$28</definedName>
    <definedName name="Z_69D4545C_840A_4B03_A128_997ECC550F84_.wvu.Cols" localSheetId="9" hidden="1">'10資産運用商品'!#REF!</definedName>
    <definedName name="Z_69D4545C_840A_4B03_A128_997ECC550F84_.wvu.Cols" localSheetId="10" hidden="1">'11経費 '!#REF!</definedName>
    <definedName name="Z_69D4545C_840A_4B03_A128_997ECC550F84_.wvu.Cols" localSheetId="0" hidden="1">'1ｻﾏﾘｰ'!#REF!</definedName>
    <definedName name="Z_69D4545C_840A_4B03_A128_997ECC550F84_.wvu.Cols" localSheetId="1" hidden="1">'2損益'!#REF!</definedName>
    <definedName name="Z_69D4545C_840A_4B03_A128_997ECC550F84_.wvu.Cols" localSheetId="2" hidden="1">'3業務粗 '!#REF!</definedName>
    <definedName name="Z_69D4545C_840A_4B03_A128_997ECC550F84_.wvu.Cols" localSheetId="3" hidden="1">'4利回 '!#REF!</definedName>
    <definedName name="Z_69D4545C_840A_4B03_A128_997ECC550F84_.wvu.Cols" localSheetId="5" hidden="1">'6県内ｼｪｱ'!#REF!,'6県内ｼｪｱ'!#REF!,'6県内ｼｪｱ'!#REF!,'6県内ｼｪｱ'!#REF!,'6県内ｼｪｱ'!#REF!,'6県内ｼｪｱ'!#REF!,'6県内ｼｪｱ'!#REF!,'6県内ｼｪｱ'!#REF!,'6県内ｼｪｱ'!#REF!,'6県内ｼｪｱ'!#REF!,'6県内ｼｪｱ'!#REF!,'6県内ｼｪｱ'!#REF!,'6県内ｼｪｱ'!#REF!,'6県内ｼｪｱ'!#REF!</definedName>
    <definedName name="Z_69D4545C_840A_4B03_A128_997ECC550F84_.wvu.PrintArea" localSheetId="11" hidden="1">'12人員・店舗数'!$A$1:$S$28</definedName>
    <definedName name="Z_69D4545C_840A_4B03_A128_997ECC550F84_.wvu.PrintArea" localSheetId="1" hidden="1">'2損益'!$A$1:$L$30</definedName>
    <definedName name="Z_69D4545C_840A_4B03_A128_997ECC550F84_.wvu.PrintArea" localSheetId="8" hidden="1">'9有証'!$A$1:$V$28</definedName>
    <definedName name="Z_86A5963F_8115_4206_AA10_D168FAD3E9DB_.wvu.Cols" localSheetId="9" hidden="1">'10資産運用商品'!#REF!</definedName>
    <definedName name="Z_86A5963F_8115_4206_AA10_D168FAD3E9DB_.wvu.Cols" localSheetId="10" hidden="1">'11経費 '!#REF!</definedName>
    <definedName name="Z_86A5963F_8115_4206_AA10_D168FAD3E9DB_.wvu.Cols" localSheetId="0" hidden="1">'1ｻﾏﾘｰ'!#REF!</definedName>
    <definedName name="Z_86A5963F_8115_4206_AA10_D168FAD3E9DB_.wvu.Cols" localSheetId="1" hidden="1">'2損益'!#REF!</definedName>
    <definedName name="Z_86A5963F_8115_4206_AA10_D168FAD3E9DB_.wvu.Cols" localSheetId="2" hidden="1">'3業務粗 '!#REF!</definedName>
    <definedName name="Z_86A5963F_8115_4206_AA10_D168FAD3E9DB_.wvu.Cols" localSheetId="3" hidden="1">'4利回 '!#REF!</definedName>
    <definedName name="Z_86A5963F_8115_4206_AA10_D168FAD3E9DB_.wvu.Cols" localSheetId="5" hidden="1">'6県内ｼｪｱ'!#REF!,'6県内ｼｪｱ'!#REF!,'6県内ｼｪｱ'!#REF!,'6県内ｼｪｱ'!#REF!,'6県内ｼｪｱ'!#REF!,'6県内ｼｪｱ'!#REF!,'6県内ｼｪｱ'!#REF!,'6県内ｼｪｱ'!#REF!,'6県内ｼｪｱ'!#REF!,'6県内ｼｪｱ'!#REF!,'6県内ｼｪｱ'!#REF!,'6県内ｼｪｱ'!#REF!,'6県内ｼｪｱ'!#REF!,'6県内ｼｪｱ'!#REF!</definedName>
    <definedName name="Z_86A5963F_8115_4206_AA10_D168FAD3E9DB_.wvu.PrintArea" localSheetId="11" hidden="1">'12人員・店舗数'!$A$1:$S$28</definedName>
    <definedName name="Z_86A5963F_8115_4206_AA10_D168FAD3E9DB_.wvu.PrintArea" localSheetId="1" hidden="1">'2損益'!$A$1:$L$30</definedName>
    <definedName name="Z_86A5963F_8115_4206_AA10_D168FAD3E9DB_.wvu.PrintArea" localSheetId="8" hidden="1">'9有証'!$A$1:$V$28</definedName>
  </definedNames>
  <calcPr calcId="191029"/>
  <customWorkbookViews>
    <customWorkbookView name="M80757 - 個人用ビュー" guid="{86A5963F-8115-4206-AA10-D168FAD3E9DB}" mergeInterval="0" personalView="1" maximized="1" windowWidth="1263" windowHeight="601" tabRatio="699" activeSheetId="10" showComments="commIndAndComment"/>
    <customWorkbookView name="F73008 - 個人用ビュー" guid="{69D4545C-840A-4B03-A128-997ECC550F84}" mergeInterval="0" personalView="1" maximized="1" windowWidth="1276" windowHeight="584" tabRatio="699" activeSheetId="2"/>
  </customWorkbookViews>
</workbook>
</file>

<file path=xl/calcChain.xml><?xml version="1.0" encoding="utf-8"?>
<calcChain xmlns="http://schemas.openxmlformats.org/spreadsheetml/2006/main">
  <c r="T29" i="6" l="1"/>
  <c r="T28" i="6"/>
  <c r="T27" i="6"/>
  <c r="T26" i="6"/>
  <c r="T25" i="6"/>
  <c r="T24" i="6"/>
  <c r="T23" i="6"/>
  <c r="T22" i="6"/>
  <c r="T21" i="6"/>
  <c r="T20" i="6"/>
  <c r="S29" i="6"/>
  <c r="S28" i="6"/>
  <c r="S27" i="6"/>
  <c r="S26" i="6"/>
  <c r="S25" i="6"/>
  <c r="S23" i="6"/>
  <c r="S22" i="6"/>
  <c r="S21" i="6"/>
  <c r="S20" i="6"/>
  <c r="R29" i="6"/>
  <c r="R28" i="6"/>
  <c r="R27" i="6"/>
  <c r="R26" i="6"/>
  <c r="R25" i="6"/>
  <c r="R22" i="6"/>
  <c r="R21" i="6"/>
  <c r="R20" i="6"/>
  <c r="T14" i="6"/>
  <c r="T13" i="6"/>
  <c r="T12" i="6"/>
  <c r="T11" i="6"/>
  <c r="T10" i="6"/>
  <c r="T9" i="6"/>
  <c r="T8" i="6"/>
  <c r="T7" i="6"/>
  <c r="T6" i="6"/>
  <c r="S14" i="6"/>
  <c r="S13" i="6"/>
  <c r="S12" i="6"/>
  <c r="S11" i="6"/>
  <c r="S10" i="6"/>
  <c r="S9" i="6"/>
  <c r="S8" i="6"/>
  <c r="S7" i="6"/>
  <c r="S6" i="6"/>
  <c r="R14" i="6"/>
  <c r="R13" i="6"/>
  <c r="R12" i="6"/>
  <c r="R11" i="6"/>
  <c r="R10" i="6"/>
  <c r="R9" i="6"/>
  <c r="R8" i="6"/>
  <c r="R7" i="6"/>
  <c r="R6" i="6"/>
  <c r="K30" i="6"/>
  <c r="K29" i="6"/>
  <c r="K28" i="6"/>
  <c r="K27" i="6"/>
  <c r="K26" i="6"/>
  <c r="K25" i="6"/>
  <c r="K24" i="6"/>
  <c r="K23" i="6"/>
  <c r="K22" i="6"/>
  <c r="K21" i="6"/>
  <c r="K20" i="6"/>
  <c r="J30" i="6"/>
  <c r="J29" i="6"/>
  <c r="J28" i="6"/>
  <c r="J27" i="6"/>
  <c r="J26" i="6"/>
  <c r="J25" i="6"/>
  <c r="J24" i="6"/>
  <c r="J23" i="6"/>
  <c r="J22" i="6"/>
  <c r="J21" i="6"/>
  <c r="J20" i="6"/>
  <c r="I30" i="6"/>
  <c r="I29" i="6"/>
  <c r="I28" i="6"/>
  <c r="I27" i="6"/>
  <c r="I26" i="6"/>
  <c r="I25" i="6"/>
  <c r="I24" i="6"/>
  <c r="I23" i="6"/>
  <c r="I22" i="6"/>
  <c r="I21" i="6"/>
  <c r="I20" i="6"/>
  <c r="I16" i="6"/>
  <c r="J16" i="6"/>
  <c r="K16" i="6"/>
  <c r="K14" i="6"/>
  <c r="K13" i="6"/>
  <c r="K12" i="6"/>
  <c r="K11" i="6"/>
  <c r="K10" i="6"/>
  <c r="K9" i="6"/>
  <c r="K8" i="6"/>
  <c r="K7" i="6"/>
  <c r="K6" i="6"/>
  <c r="J14" i="6"/>
  <c r="J13" i="6"/>
  <c r="J12" i="6"/>
  <c r="J11" i="6"/>
  <c r="J10" i="6"/>
  <c r="J9" i="6"/>
  <c r="J8" i="6"/>
  <c r="J7" i="6"/>
  <c r="J6" i="6"/>
  <c r="I14" i="6"/>
  <c r="I12" i="6"/>
  <c r="I13" i="6"/>
  <c r="I11" i="6"/>
  <c r="I9" i="6"/>
  <c r="I10" i="6"/>
  <c r="I8" i="6"/>
  <c r="I7" i="6"/>
  <c r="I6" i="6"/>
  <c r="T19" i="6" l="1"/>
  <c r="S19" i="6"/>
  <c r="R19" i="6"/>
  <c r="P19" i="6"/>
  <c r="O19" i="6"/>
  <c r="N19" i="6"/>
  <c r="M19" i="6"/>
  <c r="K19" i="6"/>
  <c r="J19" i="6"/>
  <c r="I19" i="6"/>
  <c r="G19" i="6"/>
  <c r="F19" i="6"/>
  <c r="E19" i="6"/>
  <c r="D19" i="6"/>
</calcChain>
</file>

<file path=xl/sharedStrings.xml><?xml version="1.0" encoding="utf-8"?>
<sst xmlns="http://schemas.openxmlformats.org/spreadsheetml/2006/main" count="1092" uniqueCount="385">
  <si>
    <t>危険債権</t>
  </si>
  <si>
    <t>要管理債権</t>
  </si>
  <si>
    <t>リスクアセット</t>
  </si>
  <si>
    <t>自己資本比率</t>
  </si>
  <si>
    <t>業務粗利益</t>
  </si>
  <si>
    <t>資金利益</t>
  </si>
  <si>
    <t>国内部門</t>
  </si>
  <si>
    <t>国際部門</t>
  </si>
  <si>
    <t>役務等利益</t>
  </si>
  <si>
    <t>特定取引利益</t>
  </si>
  <si>
    <t>その他業務利益</t>
  </si>
  <si>
    <t>経費</t>
  </si>
  <si>
    <t>業務純益</t>
  </si>
  <si>
    <t>（コア業務純益）</t>
  </si>
  <si>
    <t>臨時損益</t>
  </si>
  <si>
    <t>経常利益</t>
  </si>
  <si>
    <t>特別損益</t>
  </si>
  <si>
    <t>信用コスト</t>
  </si>
  <si>
    <t>国内部門業務粗利益</t>
  </si>
  <si>
    <t>役務取引等利益</t>
  </si>
  <si>
    <t>国際部門業務粗利益</t>
  </si>
  <si>
    <t>うち外国為替売買損益</t>
  </si>
  <si>
    <t>総合</t>
  </si>
  <si>
    <t>国内</t>
  </si>
  <si>
    <t>有価証券利回</t>
  </si>
  <si>
    <t>貸出金</t>
  </si>
  <si>
    <t>有価証券</t>
  </si>
  <si>
    <t>損益状況</t>
  </si>
  <si>
    <t>経常収益</t>
  </si>
  <si>
    <t>コア業務純益</t>
  </si>
  <si>
    <t>収益指標</t>
  </si>
  <si>
    <t>自己資本・自己資本比率</t>
  </si>
  <si>
    <t>-</t>
  </si>
  <si>
    <t>うち業務委託費</t>
    <rPh sb="2" eb="4">
      <t>ギョウム</t>
    </rPh>
    <rPh sb="4" eb="7">
      <t>イタクヒ</t>
    </rPh>
    <phoneticPr fontId="2"/>
  </si>
  <si>
    <t>当期純利益</t>
    <rPh sb="2" eb="3">
      <t>ジュン</t>
    </rPh>
    <phoneticPr fontId="2"/>
  </si>
  <si>
    <t>税引前当期純利益</t>
    <rPh sb="5" eb="6">
      <t>ジュン</t>
    </rPh>
    <phoneticPr fontId="2"/>
  </si>
  <si>
    <t>うち不良債権処理額</t>
    <rPh sb="2" eb="4">
      <t>フリョウ</t>
    </rPh>
    <rPh sb="4" eb="6">
      <t>サイケン</t>
    </rPh>
    <rPh sb="6" eb="9">
      <t>ショリガク</t>
    </rPh>
    <phoneticPr fontId="2"/>
  </si>
  <si>
    <t>合計</t>
    <rPh sb="0" eb="2">
      <t>ゴウケイ</t>
    </rPh>
    <phoneticPr fontId="2"/>
  </si>
  <si>
    <t>（百万円）</t>
    <rPh sb="1" eb="3">
      <t>ヒャクマン</t>
    </rPh>
    <rPh sb="3" eb="4">
      <t>エン</t>
    </rPh>
    <phoneticPr fontId="2"/>
  </si>
  <si>
    <t>株式</t>
    <rPh sb="0" eb="2">
      <t>カブシキ</t>
    </rPh>
    <phoneticPr fontId="2"/>
  </si>
  <si>
    <t>債券</t>
    <rPh sb="0" eb="2">
      <t>サイケン</t>
    </rPh>
    <phoneticPr fontId="2"/>
  </si>
  <si>
    <t>国債</t>
    <rPh sb="0" eb="2">
      <t>コクサイ</t>
    </rPh>
    <phoneticPr fontId="2"/>
  </si>
  <si>
    <t>地方債</t>
    <rPh sb="0" eb="3">
      <t>チホウサイ</t>
    </rPh>
    <phoneticPr fontId="2"/>
  </si>
  <si>
    <t>社債</t>
    <rPh sb="0" eb="2">
      <t>シャサイ</t>
    </rPh>
    <phoneticPr fontId="2"/>
  </si>
  <si>
    <t>その他</t>
    <rPh sb="0" eb="3">
      <t>ソノタ</t>
    </rPh>
    <phoneticPr fontId="2"/>
  </si>
  <si>
    <t>その他有価証券</t>
    <rPh sb="0" eb="3">
      <t>ソノタ</t>
    </rPh>
    <rPh sb="3" eb="5">
      <t>ユウカ</t>
    </rPh>
    <rPh sb="5" eb="7">
      <t>ショウケン</t>
    </rPh>
    <phoneticPr fontId="2"/>
  </si>
  <si>
    <r>
      <t>ROA</t>
    </r>
    <r>
      <rPr>
        <sz val="8"/>
        <rFont val="ＭＳ 明朝"/>
        <family val="1"/>
        <charset val="128"/>
      </rPr>
      <t>（総資産当期利益率）</t>
    </r>
    <rPh sb="4" eb="5">
      <t>ソウ</t>
    </rPh>
    <rPh sb="5" eb="7">
      <t>シサン</t>
    </rPh>
    <rPh sb="7" eb="9">
      <t>トウキ</t>
    </rPh>
    <rPh sb="9" eb="11">
      <t>リエキ</t>
    </rPh>
    <rPh sb="11" eb="12">
      <t>リツ</t>
    </rPh>
    <phoneticPr fontId="2"/>
  </si>
  <si>
    <r>
      <t>ROE</t>
    </r>
    <r>
      <rPr>
        <sz val="8"/>
        <rFont val="ＭＳ 明朝"/>
        <family val="1"/>
        <charset val="128"/>
      </rPr>
      <t>（自己資本当期利益率）</t>
    </r>
    <rPh sb="4" eb="8">
      <t>ジコシホン</t>
    </rPh>
    <rPh sb="8" eb="10">
      <t>トウキ</t>
    </rPh>
    <rPh sb="10" eb="12">
      <t>リエキ</t>
    </rPh>
    <rPh sb="12" eb="13">
      <t>リツ</t>
    </rPh>
    <phoneticPr fontId="2"/>
  </si>
  <si>
    <r>
      <t>OHR</t>
    </r>
    <r>
      <rPr>
        <sz val="8"/>
        <rFont val="ＭＳ 明朝"/>
        <family val="1"/>
        <charset val="128"/>
      </rPr>
      <t>（付加価値経費率）</t>
    </r>
    <rPh sb="4" eb="6">
      <t>フカ</t>
    </rPh>
    <rPh sb="6" eb="8">
      <t>カチ</t>
    </rPh>
    <rPh sb="8" eb="10">
      <t>ケイヒ</t>
    </rPh>
    <rPh sb="10" eb="11">
      <t>リツ</t>
    </rPh>
    <phoneticPr fontId="2"/>
  </si>
  <si>
    <r>
      <t>預金・</t>
    </r>
    <r>
      <rPr>
        <sz val="11"/>
        <rFont val="Times New Roman"/>
        <family val="1"/>
      </rPr>
      <t>NCD</t>
    </r>
  </si>
  <si>
    <r>
      <t xml:space="preserve">Tier  </t>
    </r>
    <r>
      <rPr>
        <sz val="11"/>
        <rFont val="ＭＳ 明朝"/>
        <family val="1"/>
        <charset val="128"/>
      </rPr>
      <t>Ⅰ</t>
    </r>
  </si>
  <si>
    <r>
      <t xml:space="preserve">Tier  </t>
    </r>
    <r>
      <rPr>
        <sz val="11"/>
        <rFont val="ＭＳ 明朝"/>
        <family val="1"/>
        <charset val="128"/>
      </rPr>
      <t>Ⅱ</t>
    </r>
  </si>
  <si>
    <r>
      <t xml:space="preserve">Tier </t>
    </r>
    <r>
      <rPr>
        <sz val="11"/>
        <rFont val="ＭＳ 明朝"/>
        <family val="1"/>
        <charset val="128"/>
      </rPr>
      <t>Ⅰ比率</t>
    </r>
  </si>
  <si>
    <t>破産更生債権及びこれらに準ずる債権</t>
    <rPh sb="0" eb="2">
      <t>ハサン</t>
    </rPh>
    <rPh sb="2" eb="4">
      <t>コウセイ</t>
    </rPh>
    <rPh sb="4" eb="6">
      <t>サイケン</t>
    </rPh>
    <rPh sb="6" eb="7">
      <t>オヨ</t>
    </rPh>
    <rPh sb="12" eb="13">
      <t>ジュン</t>
    </rPh>
    <rPh sb="15" eb="17">
      <t>サイケン</t>
    </rPh>
    <phoneticPr fontId="2"/>
  </si>
  <si>
    <t>危険債権</t>
    <rPh sb="0" eb="2">
      <t>キケン</t>
    </rPh>
    <rPh sb="2" eb="4">
      <t>サイケン</t>
    </rPh>
    <phoneticPr fontId="2"/>
  </si>
  <si>
    <t>要管理債権</t>
    <rPh sb="0" eb="1">
      <t>ヨウ</t>
    </rPh>
    <rPh sb="1" eb="3">
      <t>カンリ</t>
    </rPh>
    <rPh sb="3" eb="5">
      <t>サイケン</t>
    </rPh>
    <phoneticPr fontId="2"/>
  </si>
  <si>
    <r>
      <t xml:space="preserve">         </t>
    </r>
    <r>
      <rPr>
        <sz val="11"/>
        <rFont val="ＭＳ 明朝"/>
        <family val="1"/>
        <charset val="128"/>
      </rPr>
      <t>合</t>
    </r>
    <r>
      <rPr>
        <sz val="11"/>
        <rFont val="Times New Roman"/>
        <family val="1"/>
      </rPr>
      <t xml:space="preserve">     </t>
    </r>
    <r>
      <rPr>
        <sz val="11"/>
        <rFont val="ＭＳ 明朝"/>
        <family val="1"/>
        <charset val="128"/>
      </rPr>
      <t>計</t>
    </r>
    <rPh sb="9" eb="16">
      <t>ゴウケイ</t>
    </rPh>
    <phoneticPr fontId="2"/>
  </si>
  <si>
    <t>正常債権</t>
    <rPh sb="0" eb="2">
      <t>セイジョウ</t>
    </rPh>
    <rPh sb="2" eb="4">
      <t>サイケン</t>
    </rPh>
    <phoneticPr fontId="2"/>
  </si>
  <si>
    <t>総与信残高</t>
    <rPh sb="0" eb="1">
      <t>ソウ</t>
    </rPh>
    <rPh sb="1" eb="2">
      <t>ヨ</t>
    </rPh>
    <rPh sb="2" eb="3">
      <t>シンヨウ</t>
    </rPh>
    <rPh sb="3" eb="5">
      <t>ザンダカ</t>
    </rPh>
    <phoneticPr fontId="2"/>
  </si>
  <si>
    <t>破産更生債権及びこれらに準ずる債権</t>
    <rPh sb="2" eb="4">
      <t>コウセイ</t>
    </rPh>
    <phoneticPr fontId="2"/>
  </si>
  <si>
    <t>引当金</t>
    <rPh sb="0" eb="3">
      <t>ヒキアテキン</t>
    </rPh>
    <phoneticPr fontId="2"/>
  </si>
  <si>
    <t>担保･保証等</t>
    <rPh sb="0" eb="2">
      <t>タンポ</t>
    </rPh>
    <rPh sb="3" eb="5">
      <t>ホショウ</t>
    </rPh>
    <rPh sb="5" eb="6">
      <t>ナド</t>
    </rPh>
    <phoneticPr fontId="2"/>
  </si>
  <si>
    <t>保全率</t>
    <rPh sb="0" eb="2">
      <t>ホゼン</t>
    </rPh>
    <rPh sb="2" eb="3">
      <t>リツ</t>
    </rPh>
    <phoneticPr fontId="2"/>
  </si>
  <si>
    <r>
      <t>合</t>
    </r>
    <r>
      <rPr>
        <sz val="11"/>
        <rFont val="Times New Roman"/>
        <family val="1"/>
      </rPr>
      <t xml:space="preserve">     </t>
    </r>
    <r>
      <rPr>
        <sz val="11"/>
        <rFont val="ＭＳ 明朝"/>
        <family val="1"/>
        <charset val="128"/>
      </rPr>
      <t>計</t>
    </r>
    <rPh sb="0" eb="7">
      <t>ゴウケイ</t>
    </rPh>
    <phoneticPr fontId="2"/>
  </si>
  <si>
    <t>経費</t>
    <rPh sb="0" eb="2">
      <t>ケイヒ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</si>
  <si>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</si>
  <si>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</si>
  <si>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うち機械賃借費</t>
    <rPh sb="2" eb="4">
      <t>キカイ</t>
    </rPh>
    <rPh sb="4" eb="6">
      <t>チンシャク</t>
    </rPh>
    <rPh sb="6" eb="7">
      <t>ヒ</t>
    </rPh>
    <phoneticPr fontId="2"/>
  </si>
  <si>
    <t>税金</t>
    <rPh sb="0" eb="2">
      <t>ゼイキン</t>
    </rPh>
    <phoneticPr fontId="2"/>
  </si>
  <si>
    <t>うち消費税</t>
    <rPh sb="2" eb="4">
      <t>ショウヒ</t>
    </rPh>
    <rPh sb="4" eb="5">
      <t>ゼイ</t>
    </rPh>
    <phoneticPr fontId="2"/>
  </si>
  <si>
    <t>【単体】</t>
    <rPh sb="1" eb="3">
      <t>タンタイ</t>
    </rPh>
    <phoneticPr fontId="2"/>
  </si>
  <si>
    <t>（百万円）</t>
  </si>
  <si>
    <t>○保全内容</t>
    <rPh sb="1" eb="3">
      <t>ホゼン</t>
    </rPh>
    <rPh sb="3" eb="5">
      <t>ナイヨウ</t>
    </rPh>
    <phoneticPr fontId="2"/>
  </si>
  <si>
    <t>○その他有価証券で時価のあるもの</t>
    <rPh sb="1" eb="4">
      <t>ソノタ</t>
    </rPh>
    <rPh sb="4" eb="8">
      <t>ユウカショウケン</t>
    </rPh>
    <rPh sb="9" eb="11">
      <t>ジカ</t>
    </rPh>
    <phoneticPr fontId="2"/>
  </si>
  <si>
    <t>うち預金保険料</t>
    <rPh sb="2" eb="4">
      <t>ヨキン</t>
    </rPh>
    <rPh sb="4" eb="6">
      <t>ホケン</t>
    </rPh>
    <rPh sb="6" eb="7">
      <t>リョウ</t>
    </rPh>
    <phoneticPr fontId="2"/>
  </si>
  <si>
    <t>バランスシート（末残）</t>
    <rPh sb="8" eb="9">
      <t>マツ</t>
    </rPh>
    <rPh sb="9" eb="10">
      <t>ザン</t>
    </rPh>
    <phoneticPr fontId="2"/>
  </si>
  <si>
    <t>○金融再生法開示債権（FY08/下より部分直接償却実施）</t>
    <rPh sb="1" eb="3">
      <t>キンユウ</t>
    </rPh>
    <rPh sb="3" eb="6">
      <t>サイセイホウ</t>
    </rPh>
    <rPh sb="6" eb="8">
      <t>カイジ</t>
    </rPh>
    <rPh sb="8" eb="10">
      <t>サイケン</t>
    </rPh>
    <rPh sb="16" eb="17">
      <t>シタ</t>
    </rPh>
    <rPh sb="19" eb="21">
      <t>ブブン</t>
    </rPh>
    <rPh sb="21" eb="23">
      <t>チョクセツ</t>
    </rPh>
    <rPh sb="23" eb="25">
      <t>ショウキャク</t>
    </rPh>
    <rPh sb="25" eb="27">
      <t>ジッシ</t>
    </rPh>
    <phoneticPr fontId="2"/>
  </si>
  <si>
    <t>純資産</t>
    <rPh sb="0" eb="3">
      <t>ジュンシサン</t>
    </rPh>
    <phoneticPr fontId="2"/>
  </si>
  <si>
    <t>○貸出金残高（末残）</t>
    <rPh sb="1" eb="4">
      <t>カシダシキン</t>
    </rPh>
    <rPh sb="4" eb="6">
      <t>ザンダカ</t>
    </rPh>
    <rPh sb="7" eb="8">
      <t>マツ</t>
    </rPh>
    <rPh sb="8" eb="9">
      <t>ザン</t>
    </rPh>
    <phoneticPr fontId="2"/>
  </si>
  <si>
    <t>【単体：末残】</t>
    <rPh sb="1" eb="3">
      <t>タンタイ</t>
    </rPh>
    <rPh sb="4" eb="5">
      <t>マツ</t>
    </rPh>
    <rPh sb="5" eb="6">
      <t>ザン</t>
    </rPh>
    <phoneticPr fontId="2"/>
  </si>
  <si>
    <t>大企業</t>
  </si>
  <si>
    <t>中堅企業</t>
  </si>
  <si>
    <t>中小企業</t>
  </si>
  <si>
    <t>個人</t>
  </si>
  <si>
    <t xml:space="preserve"> 一 般 貸 金</t>
  </si>
  <si>
    <t xml:space="preserve"> 公 共 公 社</t>
  </si>
  <si>
    <t xml:space="preserve"> 九 州 県 外</t>
  </si>
  <si>
    <t xml:space="preserve"> 本 土 県 外</t>
  </si>
  <si>
    <t xml:space="preserve"> 総   貸   金</t>
  </si>
  <si>
    <t>中小企業等貸出比率</t>
    <rPh sb="0" eb="2">
      <t>チュウショウ</t>
    </rPh>
    <rPh sb="2" eb="5">
      <t>キギョウナド</t>
    </rPh>
    <rPh sb="5" eb="7">
      <t>カシダシ</t>
    </rPh>
    <rPh sb="7" eb="9">
      <t>ヒリツ</t>
    </rPh>
    <phoneticPr fontId="2"/>
  </si>
  <si>
    <t>人員・店舗数の推移</t>
    <rPh sb="0" eb="2">
      <t>ジンイン</t>
    </rPh>
    <rPh sb="3" eb="5">
      <t>テンポ</t>
    </rPh>
    <rPh sb="5" eb="6">
      <t>カズ</t>
    </rPh>
    <rPh sb="7" eb="9">
      <t>スイイ</t>
    </rPh>
    <phoneticPr fontId="2"/>
  </si>
  <si>
    <t>○役職員数</t>
    <rPh sb="1" eb="3">
      <t>ヤクショク</t>
    </rPh>
    <rPh sb="3" eb="5">
      <t>インスウ</t>
    </rPh>
    <phoneticPr fontId="2"/>
  </si>
  <si>
    <t>役員数</t>
    <rPh sb="0" eb="2">
      <t>ヤクイン</t>
    </rPh>
    <rPh sb="2" eb="3">
      <t>スウ</t>
    </rPh>
    <phoneticPr fontId="2"/>
  </si>
  <si>
    <t>執行役員数</t>
    <rPh sb="0" eb="2">
      <t>シッコウ</t>
    </rPh>
    <rPh sb="2" eb="4">
      <t>ヤクイン</t>
    </rPh>
    <rPh sb="4" eb="5">
      <t>カズ</t>
    </rPh>
    <phoneticPr fontId="2"/>
  </si>
  <si>
    <t>職員数</t>
    <rPh sb="0" eb="2">
      <t>ショクイン</t>
    </rPh>
    <rPh sb="2" eb="3">
      <t>スウ</t>
    </rPh>
    <phoneticPr fontId="2"/>
  </si>
  <si>
    <t>（注）職員数は行外への出向者・嘱託者及び海外現地採用者を除く。行外から受け入れた出向者を含む。</t>
    <rPh sb="1" eb="2">
      <t>チュウ</t>
    </rPh>
    <rPh sb="3" eb="5">
      <t>ショクイン</t>
    </rPh>
    <rPh sb="5" eb="6">
      <t>スウ</t>
    </rPh>
    <rPh sb="7" eb="8">
      <t>コウ</t>
    </rPh>
    <rPh sb="8" eb="9">
      <t>ガイ</t>
    </rPh>
    <rPh sb="11" eb="14">
      <t>シュッコウシャ</t>
    </rPh>
    <rPh sb="15" eb="17">
      <t>ショクタク</t>
    </rPh>
    <rPh sb="17" eb="18">
      <t>シャ</t>
    </rPh>
    <rPh sb="18" eb="19">
      <t>オヨ</t>
    </rPh>
    <rPh sb="20" eb="22">
      <t>カイガイ</t>
    </rPh>
    <rPh sb="22" eb="24">
      <t>ゲンチ</t>
    </rPh>
    <rPh sb="24" eb="27">
      <t>サイヨウシャ</t>
    </rPh>
    <rPh sb="28" eb="29">
      <t>ノゾ</t>
    </rPh>
    <rPh sb="31" eb="32">
      <t>コウ</t>
    </rPh>
    <rPh sb="32" eb="33">
      <t>ガイ</t>
    </rPh>
    <rPh sb="35" eb="36">
      <t>ウ</t>
    </rPh>
    <rPh sb="37" eb="38">
      <t>イ</t>
    </rPh>
    <rPh sb="40" eb="43">
      <t>シュッコウシャ</t>
    </rPh>
    <rPh sb="44" eb="45">
      <t>フク</t>
    </rPh>
    <phoneticPr fontId="2"/>
  </si>
  <si>
    <t>○店舗数</t>
    <rPh sb="1" eb="4">
      <t>テンポスウ</t>
    </rPh>
    <phoneticPr fontId="2"/>
  </si>
  <si>
    <t>国内本支店</t>
    <rPh sb="0" eb="2">
      <t>コクナイ</t>
    </rPh>
    <rPh sb="2" eb="3">
      <t>ホン</t>
    </rPh>
    <rPh sb="3" eb="5">
      <t>シテン</t>
    </rPh>
    <phoneticPr fontId="2"/>
  </si>
  <si>
    <t>九州域内</t>
    <rPh sb="0" eb="2">
      <t>キュウシュウ</t>
    </rPh>
    <rPh sb="2" eb="4">
      <t>イキナイ</t>
    </rPh>
    <phoneticPr fontId="2"/>
  </si>
  <si>
    <t>九州域外</t>
    <rPh sb="0" eb="2">
      <t>キュウシュウ</t>
    </rPh>
    <rPh sb="2" eb="3">
      <t>イキナイ</t>
    </rPh>
    <rPh sb="3" eb="4">
      <t>ガイ</t>
    </rPh>
    <phoneticPr fontId="2"/>
  </si>
  <si>
    <t>（うち個人強化店）</t>
    <rPh sb="3" eb="5">
      <t>コジン</t>
    </rPh>
    <rPh sb="5" eb="7">
      <t>キョウカ</t>
    </rPh>
    <rPh sb="7" eb="8">
      <t>ミセ</t>
    </rPh>
    <phoneticPr fontId="2"/>
  </si>
  <si>
    <t>国内出張所</t>
    <rPh sb="0" eb="2">
      <t>コクナイ</t>
    </rPh>
    <rPh sb="2" eb="5">
      <t>シュッチョウジョ</t>
    </rPh>
    <phoneticPr fontId="2"/>
  </si>
  <si>
    <t>海外駐在員事務所</t>
    <rPh sb="0" eb="2">
      <t>カイガイ</t>
    </rPh>
    <rPh sb="2" eb="5">
      <t>チュウザイイン</t>
    </rPh>
    <rPh sb="5" eb="8">
      <t>ジムショ</t>
    </rPh>
    <phoneticPr fontId="2"/>
  </si>
  <si>
    <t>本支店・出張所　合計</t>
    <rPh sb="0" eb="3">
      <t>ホンシテン</t>
    </rPh>
    <rPh sb="4" eb="6">
      <t>シュッチョウ</t>
    </rPh>
    <rPh sb="6" eb="7">
      <t>ショ</t>
    </rPh>
    <rPh sb="8" eb="10">
      <t>ゴウケイ</t>
    </rPh>
    <phoneticPr fontId="2"/>
  </si>
  <si>
    <t>現金自動支払機</t>
    <rPh sb="0" eb="2">
      <t>ゲンキン</t>
    </rPh>
    <rPh sb="2" eb="4">
      <t>ジドウ</t>
    </rPh>
    <rPh sb="4" eb="7">
      <t>シハライキ</t>
    </rPh>
    <phoneticPr fontId="2"/>
  </si>
  <si>
    <t>店内</t>
    <rPh sb="0" eb="2">
      <t>テンナイ</t>
    </rPh>
    <phoneticPr fontId="2"/>
  </si>
  <si>
    <t>店外</t>
    <rPh sb="0" eb="1">
      <t>ミセ</t>
    </rPh>
    <rPh sb="1" eb="2">
      <t>ガイ</t>
    </rPh>
    <phoneticPr fontId="2"/>
  </si>
  <si>
    <t>○テレバン、インターネット・モバイル会員</t>
    <rPh sb="18" eb="20">
      <t>カイイン</t>
    </rPh>
    <phoneticPr fontId="2"/>
  </si>
  <si>
    <t>（千人）</t>
    <rPh sb="1" eb="3">
      <t>センニン</t>
    </rPh>
    <phoneticPr fontId="2"/>
  </si>
  <si>
    <t>テレバン</t>
    <phoneticPr fontId="2"/>
  </si>
  <si>
    <t>インターネット･モバイル</t>
    <phoneticPr fontId="2"/>
  </si>
  <si>
    <t>（百万円）</t>
    <phoneticPr fontId="2"/>
  </si>
  <si>
    <t>【貸出金残高】</t>
    <rPh sb="1" eb="4">
      <t>カシダシキン</t>
    </rPh>
    <rPh sb="4" eb="6">
      <t>ザンダカ</t>
    </rPh>
    <phoneticPr fontId="2"/>
  </si>
  <si>
    <t>（前年比）</t>
    <rPh sb="1" eb="4">
      <t>ゼンネンヒ</t>
    </rPh>
    <phoneticPr fontId="2"/>
  </si>
  <si>
    <t>【貸出金シェア】</t>
    <rPh sb="1" eb="4">
      <t>カシダシキン</t>
    </rPh>
    <phoneticPr fontId="2"/>
  </si>
  <si>
    <t>大手銀行</t>
    <rPh sb="0" eb="2">
      <t>オオテ</t>
    </rPh>
    <rPh sb="2" eb="4">
      <t>ギンコウ</t>
    </rPh>
    <phoneticPr fontId="2"/>
  </si>
  <si>
    <t>地方銀行</t>
    <rPh sb="0" eb="2">
      <t>チホウ</t>
    </rPh>
    <rPh sb="2" eb="4">
      <t>ギンコウ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</si>
  <si>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</si>
  <si>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</si>
  <si>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</si>
  <si>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</si>
  <si>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【預金残高】</t>
    <rPh sb="1" eb="2">
      <t>ヨキン</t>
    </rPh>
    <rPh sb="2" eb="3">
      <t>カシダシキン</t>
    </rPh>
    <rPh sb="3" eb="5">
      <t>ザンダカ</t>
    </rPh>
    <phoneticPr fontId="2"/>
  </si>
  <si>
    <t>（百万円、％）</t>
    <rPh sb="1" eb="2">
      <t>ヒャク</t>
    </rPh>
    <rPh sb="2" eb="4">
      <t>マンエン</t>
    </rPh>
    <phoneticPr fontId="2"/>
  </si>
  <si>
    <t>貸出金残高</t>
    <rPh sb="0" eb="3">
      <t>カシダシキン</t>
    </rPh>
    <rPh sb="3" eb="5">
      <t>ザンダカ</t>
    </rPh>
    <phoneticPr fontId="2"/>
  </si>
  <si>
    <t>構成比</t>
    <rPh sb="0" eb="3">
      <t>コウセイヒ</t>
    </rPh>
    <phoneticPr fontId="2"/>
  </si>
  <si>
    <t>漁業</t>
  </si>
  <si>
    <t xml:space="preserve">  ※除く特別国際金融取引勘定</t>
    <phoneticPr fontId="2"/>
  </si>
  <si>
    <t xml:space="preserve">  ※除く特別国際金融取引勘定</t>
    <phoneticPr fontId="2"/>
  </si>
  <si>
    <t>うち国債等債券損益</t>
    <rPh sb="2" eb="4">
      <t>コクサイ</t>
    </rPh>
    <rPh sb="4" eb="5">
      <t>トウ</t>
    </rPh>
    <rPh sb="5" eb="7">
      <t>サイケン</t>
    </rPh>
    <rPh sb="7" eb="9">
      <t>ソンエキ</t>
    </rPh>
    <phoneticPr fontId="2"/>
  </si>
  <si>
    <t>うち国債等債券損益</t>
    <rPh sb="7" eb="9">
      <t>ソンエキ</t>
    </rPh>
    <phoneticPr fontId="2"/>
  </si>
  <si>
    <t>預貸金粗利鞘（国内）※1</t>
    <rPh sb="3" eb="4">
      <t>アラ</t>
    </rPh>
    <phoneticPr fontId="2"/>
  </si>
  <si>
    <t>総資金利鞘（国内）※2</t>
    <phoneticPr fontId="2"/>
  </si>
  <si>
    <t>※2　総資金利鞘 ＝ 資金運用利回　-　資金調達原価</t>
    <rPh sb="3" eb="4">
      <t>ソウ</t>
    </rPh>
    <rPh sb="4" eb="6">
      <t>シキン</t>
    </rPh>
    <rPh sb="6" eb="7">
      <t>リ</t>
    </rPh>
    <rPh sb="7" eb="8">
      <t>サヤ</t>
    </rPh>
    <rPh sb="11" eb="13">
      <t>シキン</t>
    </rPh>
    <rPh sb="13" eb="15">
      <t>ウンヨウ</t>
    </rPh>
    <rPh sb="15" eb="17">
      <t>リマワ</t>
    </rPh>
    <rPh sb="20" eb="22">
      <t>シキン</t>
    </rPh>
    <rPh sb="22" eb="24">
      <t>チョウタツ</t>
    </rPh>
    <rPh sb="24" eb="26">
      <t>ゲンカ</t>
    </rPh>
    <phoneticPr fontId="2"/>
  </si>
  <si>
    <t>法人税等合計</t>
    <rPh sb="3" eb="4">
      <t>トウ</t>
    </rPh>
    <rPh sb="4" eb="6">
      <t>ゴウケイ</t>
    </rPh>
    <phoneticPr fontId="2"/>
  </si>
  <si>
    <t>うち株式等関係損益</t>
    <rPh sb="5" eb="7">
      <t>カンケイ</t>
    </rPh>
    <phoneticPr fontId="2"/>
  </si>
  <si>
    <t>外部負債利回</t>
    <rPh sb="0" eb="2">
      <t>ガイブ</t>
    </rPh>
    <rPh sb="2" eb="4">
      <t>フサイ</t>
    </rPh>
    <rPh sb="4" eb="6">
      <t>リマワ</t>
    </rPh>
    <phoneticPr fontId="2"/>
  </si>
  <si>
    <t>（1）資金運用利回</t>
    <phoneticPr fontId="2"/>
  </si>
  <si>
    <t>貸出金利回①</t>
    <phoneticPr fontId="2"/>
  </si>
  <si>
    <r>
      <t>預金・</t>
    </r>
    <r>
      <rPr>
        <sz val="11"/>
        <rFont val="Times New Roman"/>
        <family val="1"/>
      </rPr>
      <t>NCD</t>
    </r>
    <r>
      <rPr>
        <sz val="11"/>
        <rFont val="ＭＳ 明朝"/>
        <family val="1"/>
        <charset val="128"/>
      </rPr>
      <t>利回②</t>
    </r>
    <phoneticPr fontId="2"/>
  </si>
  <si>
    <t>預貸金粗利鞘 ①-②</t>
    <phoneticPr fontId="2"/>
  </si>
  <si>
    <t>（2）資金調達原価 ※</t>
    <rPh sb="7" eb="9">
      <t>ゲンカ</t>
    </rPh>
    <phoneticPr fontId="2"/>
  </si>
  <si>
    <t>○引当金残高</t>
    <rPh sb="1" eb="3">
      <t>ヒキアテ</t>
    </rPh>
    <rPh sb="3" eb="4">
      <t>キン</t>
    </rPh>
    <rPh sb="4" eb="6">
      <t>ザンダカ</t>
    </rPh>
    <phoneticPr fontId="2"/>
  </si>
  <si>
    <t>一般貸倒引当金</t>
    <rPh sb="0" eb="2">
      <t>イッパン</t>
    </rPh>
    <rPh sb="2" eb="4">
      <t>カシダオ</t>
    </rPh>
    <rPh sb="4" eb="6">
      <t>ヒキアテ</t>
    </rPh>
    <rPh sb="6" eb="7">
      <t>キン</t>
    </rPh>
    <phoneticPr fontId="2"/>
  </si>
  <si>
    <t>個別貸倒引当金</t>
    <rPh sb="0" eb="2">
      <t>コベツ</t>
    </rPh>
    <rPh sb="2" eb="4">
      <t>カシダオ</t>
    </rPh>
    <rPh sb="4" eb="6">
      <t>ヒキアテ</t>
    </rPh>
    <rPh sb="6" eb="7">
      <t>キン</t>
    </rPh>
    <phoneticPr fontId="2"/>
  </si>
  <si>
    <t>貸倒引当金　計</t>
    <rPh sb="0" eb="2">
      <t>カシダオ</t>
    </rPh>
    <rPh sb="2" eb="4">
      <t>ヒキアテ</t>
    </rPh>
    <rPh sb="4" eb="5">
      <t>キン</t>
    </rPh>
    <rPh sb="6" eb="7">
      <t>ケイ</t>
    </rPh>
    <phoneticPr fontId="2"/>
  </si>
  <si>
    <t>うち減価償却費</t>
    <rPh sb="2" eb="4">
      <t>ゲンカ</t>
    </rPh>
    <rPh sb="4" eb="7">
      <t>ショウキャクヒ</t>
    </rPh>
    <phoneticPr fontId="2"/>
  </si>
  <si>
    <t>通期</t>
    <rPh sb="0" eb="2">
      <t>ツウキ</t>
    </rPh>
    <phoneticPr fontId="2"/>
  </si>
  <si>
    <t>上期</t>
    <rPh sb="0" eb="2">
      <t>カミキ</t>
    </rPh>
    <phoneticPr fontId="2"/>
  </si>
  <si>
    <t>金融再生法開示債権</t>
    <rPh sb="0" eb="2">
      <t>キンユウ</t>
    </rPh>
    <rPh sb="2" eb="5">
      <t>サイセイホウ</t>
    </rPh>
    <rPh sb="5" eb="7">
      <t>カイジ</t>
    </rPh>
    <rPh sb="7" eb="9">
      <t>サイケン</t>
    </rPh>
    <phoneticPr fontId="2"/>
  </si>
  <si>
    <t>サマリー</t>
    <phoneticPr fontId="2"/>
  </si>
  <si>
    <t>損益の推移</t>
    <rPh sb="0" eb="2">
      <t>ソンエキ</t>
    </rPh>
    <rPh sb="3" eb="5">
      <t>スイイ</t>
    </rPh>
    <phoneticPr fontId="2"/>
  </si>
  <si>
    <t>利回・利鞘</t>
    <rPh sb="0" eb="2">
      <t>リマワ</t>
    </rPh>
    <rPh sb="3" eb="5">
      <t>リザヤ</t>
    </rPh>
    <phoneticPr fontId="2"/>
  </si>
  <si>
    <t>業種別貸出金残高</t>
    <phoneticPr fontId="2"/>
  </si>
  <si>
    <t>○総与信残高に占める金融再生法開示債権の割合（不良債権比率）</t>
    <rPh sb="1" eb="2">
      <t>ソウ</t>
    </rPh>
    <rPh sb="2" eb="3">
      <t>ヨ</t>
    </rPh>
    <rPh sb="3" eb="4">
      <t>シンヨウ</t>
    </rPh>
    <rPh sb="4" eb="6">
      <t>ザンダカ</t>
    </rPh>
    <rPh sb="7" eb="8">
      <t>シ</t>
    </rPh>
    <rPh sb="10" eb="12">
      <t>キンユウ</t>
    </rPh>
    <rPh sb="12" eb="15">
      <t>サイセイホウ</t>
    </rPh>
    <rPh sb="15" eb="17">
      <t>カイジ</t>
    </rPh>
    <rPh sb="17" eb="19">
      <t>サイケン</t>
    </rPh>
    <rPh sb="20" eb="22">
      <t>ワリアイ</t>
    </rPh>
    <rPh sb="23" eb="25">
      <t>フリョウ</t>
    </rPh>
    <rPh sb="25" eb="27">
      <t>サイケン</t>
    </rPh>
    <rPh sb="27" eb="29">
      <t>ヒリツ</t>
    </rPh>
    <phoneticPr fontId="2"/>
  </si>
  <si>
    <t>総資産</t>
    <rPh sb="0" eb="3">
      <t>ソウシサン</t>
    </rPh>
    <phoneticPr fontId="2"/>
  </si>
  <si>
    <t>業務粗利益（国内・国際）</t>
    <rPh sb="0" eb="2">
      <t>ギョウム</t>
    </rPh>
    <rPh sb="2" eb="5">
      <t>アラリエキ</t>
    </rPh>
    <rPh sb="6" eb="8">
      <t>コクナイ</t>
    </rPh>
    <rPh sb="9" eb="11">
      <t>コクサイ</t>
    </rPh>
    <phoneticPr fontId="2"/>
  </si>
  <si>
    <t>地区別・規模別貸出金</t>
    <rPh sb="0" eb="2">
      <t>チク</t>
    </rPh>
    <rPh sb="2" eb="3">
      <t>ベツ</t>
    </rPh>
    <rPh sb="4" eb="7">
      <t>キボベツ</t>
    </rPh>
    <rPh sb="7" eb="9">
      <t>カシダシ</t>
    </rPh>
    <rPh sb="9" eb="10">
      <t>キン</t>
    </rPh>
    <phoneticPr fontId="2"/>
  </si>
  <si>
    <t>製造業</t>
  </si>
  <si>
    <t>農業、林業</t>
  </si>
  <si>
    <t>鉱業、採石業、砂利採取業</t>
  </si>
  <si>
    <t>建設業</t>
  </si>
  <si>
    <t>電気・ガス・熱供給・水道業</t>
  </si>
  <si>
    <t>情報通信業</t>
  </si>
  <si>
    <t>運輸業、郵便業</t>
  </si>
  <si>
    <t>卸売業、小売業</t>
  </si>
  <si>
    <t>金融業、保険業</t>
  </si>
  <si>
    <t>不動産業、物品賃貸業</t>
  </si>
  <si>
    <t>その他各種サービス業</t>
  </si>
  <si>
    <t>その他</t>
  </si>
  <si>
    <t>合計</t>
  </si>
  <si>
    <t>うち不動産業</t>
    <rPh sb="2" eb="5">
      <t>フドウサン</t>
    </rPh>
    <rPh sb="5" eb="6">
      <t>ギョウ</t>
    </rPh>
    <phoneticPr fontId="2"/>
  </si>
  <si>
    <t>評価差額
（評価損益）</t>
    <rPh sb="0" eb="2">
      <t>ヒョウカ</t>
    </rPh>
    <rPh sb="2" eb="4">
      <t>サガク</t>
    </rPh>
    <rPh sb="6" eb="8">
      <t>ヒョウカ</t>
    </rPh>
    <rPh sb="8" eb="9">
      <t>ソン</t>
    </rPh>
    <rPh sb="9" eb="10">
      <t>エキ</t>
    </rPh>
    <phoneticPr fontId="2"/>
  </si>
  <si>
    <t>資産運用商品</t>
    <rPh sb="0" eb="2">
      <t>シサン</t>
    </rPh>
    <rPh sb="2" eb="4">
      <t>ウンヨウ</t>
    </rPh>
    <rPh sb="4" eb="6">
      <t>ショウヒン</t>
    </rPh>
    <phoneticPr fontId="2"/>
  </si>
  <si>
    <t>資産運用商品販売額　※1</t>
    <rPh sb="0" eb="2">
      <t>シサン</t>
    </rPh>
    <rPh sb="2" eb="4">
      <t>ウンヨウ</t>
    </rPh>
    <rPh sb="4" eb="6">
      <t>ショウヒン</t>
    </rPh>
    <rPh sb="6" eb="8">
      <t>ハンバイ</t>
    </rPh>
    <rPh sb="8" eb="9">
      <t>ガク</t>
    </rPh>
    <phoneticPr fontId="2"/>
  </si>
  <si>
    <t>投資信託</t>
    <rPh sb="0" eb="2">
      <t>トウシ</t>
    </rPh>
    <rPh sb="2" eb="4">
      <t>シンタク</t>
    </rPh>
    <phoneticPr fontId="2"/>
  </si>
  <si>
    <t>保険 ※2</t>
    <rPh sb="0" eb="2">
      <t>ホケン</t>
    </rPh>
    <phoneticPr fontId="2"/>
  </si>
  <si>
    <t>外貨預金</t>
    <rPh sb="0" eb="2">
      <t>ガイカ</t>
    </rPh>
    <rPh sb="2" eb="4">
      <t>ヨキン</t>
    </rPh>
    <phoneticPr fontId="2"/>
  </si>
  <si>
    <t>公共債</t>
    <rPh sb="0" eb="3">
      <t>コウキョウサイ</t>
    </rPh>
    <phoneticPr fontId="2"/>
  </si>
  <si>
    <t>個人預り資産残高</t>
    <rPh sb="0" eb="2">
      <t>コジン</t>
    </rPh>
    <rPh sb="2" eb="3">
      <t>アズカ</t>
    </rPh>
    <rPh sb="4" eb="6">
      <t>シサン</t>
    </rPh>
    <rPh sb="6" eb="8">
      <t>ザンダカ</t>
    </rPh>
    <phoneticPr fontId="2"/>
  </si>
  <si>
    <t>保険</t>
    <rPh sb="0" eb="2">
      <t>ホケン</t>
    </rPh>
    <phoneticPr fontId="2"/>
  </si>
  <si>
    <t>※1　投資信託販売額は法人向け含む。その他は個人向けのみ。</t>
    <rPh sb="3" eb="5">
      <t>トウシ</t>
    </rPh>
    <rPh sb="5" eb="7">
      <t>シンタク</t>
    </rPh>
    <rPh sb="7" eb="9">
      <t>ハンバイ</t>
    </rPh>
    <rPh sb="9" eb="10">
      <t>ガク</t>
    </rPh>
    <rPh sb="11" eb="13">
      <t>ホウジン</t>
    </rPh>
    <rPh sb="13" eb="14">
      <t>ム</t>
    </rPh>
    <rPh sb="15" eb="16">
      <t>フク</t>
    </rPh>
    <rPh sb="20" eb="21">
      <t>タ</t>
    </rPh>
    <rPh sb="22" eb="24">
      <t>コジン</t>
    </rPh>
    <rPh sb="24" eb="25">
      <t>ム</t>
    </rPh>
    <phoneticPr fontId="2"/>
  </si>
  <si>
    <t>※2　保険販売額は、前納契約以外の平準払保険を含んでおりません。</t>
    <rPh sb="3" eb="5">
      <t>ホケン</t>
    </rPh>
    <rPh sb="5" eb="7">
      <t>ハンバイ</t>
    </rPh>
    <rPh sb="7" eb="8">
      <t>ガク</t>
    </rPh>
    <rPh sb="10" eb="12">
      <t>ゼンノウ</t>
    </rPh>
    <rPh sb="12" eb="14">
      <t>ケイヤク</t>
    </rPh>
    <rPh sb="14" eb="16">
      <t>イガイ</t>
    </rPh>
    <rPh sb="17" eb="19">
      <t>ヘイジュン</t>
    </rPh>
    <rPh sb="19" eb="20">
      <t>バラ</t>
    </rPh>
    <rPh sb="20" eb="22">
      <t>ホケン</t>
    </rPh>
    <rPh sb="23" eb="24">
      <t>フク</t>
    </rPh>
    <phoneticPr fontId="2"/>
  </si>
  <si>
    <r>
      <t>OHR</t>
    </r>
    <r>
      <rPr>
        <sz val="11"/>
        <rFont val="ＭＳ 明朝"/>
        <family val="1"/>
        <charset val="128"/>
      </rPr>
      <t>（付加価値経費率）※1</t>
    </r>
    <phoneticPr fontId="2"/>
  </si>
  <si>
    <r>
      <t>コア</t>
    </r>
    <r>
      <rPr>
        <sz val="11"/>
        <rFont val="Times New Roman"/>
        <family val="1"/>
      </rPr>
      <t>OHR</t>
    </r>
    <r>
      <rPr>
        <sz val="11"/>
        <rFont val="ＭＳ 明朝"/>
        <family val="1"/>
        <charset val="128"/>
      </rPr>
      <t>　※2</t>
    </r>
    <phoneticPr fontId="2"/>
  </si>
  <si>
    <t>○その他有価証券（時価あり）の残存期間別残高</t>
    <rPh sb="3" eb="4">
      <t>タ</t>
    </rPh>
    <rPh sb="4" eb="6">
      <t>ユウカ</t>
    </rPh>
    <rPh sb="6" eb="8">
      <t>ショウケン</t>
    </rPh>
    <rPh sb="9" eb="11">
      <t>ジカ</t>
    </rPh>
    <rPh sb="15" eb="17">
      <t>ザンゾン</t>
    </rPh>
    <rPh sb="17" eb="19">
      <t>キカン</t>
    </rPh>
    <rPh sb="19" eb="20">
      <t>ベツ</t>
    </rPh>
    <rPh sb="20" eb="22">
      <t>ザンダカ</t>
    </rPh>
    <phoneticPr fontId="2"/>
  </si>
  <si>
    <t>1年以下</t>
    <rPh sb="1" eb="2">
      <t>ネン</t>
    </rPh>
    <rPh sb="2" eb="4">
      <t>イカ</t>
    </rPh>
    <phoneticPr fontId="2"/>
  </si>
  <si>
    <t>1年超3年以下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</si>
  <si>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3年超5年以下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</si>
  <si>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5年超7年以下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</si>
  <si>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7年超10年以下</t>
    <rPh sb="1" eb="2">
      <t>ネン</t>
    </rPh>
    <rPh sb="2" eb="3">
      <t>チョウ</t>
    </rPh>
    <rPh sb="5" eb="6">
      <t>ネン</t>
    </rPh>
    <rPh sb="6" eb="8">
      <t>イカ</t>
    </rPh>
    <phoneticPr fontId="2"/>
  </si>
  <si>
    <t>10年超</t>
    <rPh sb="2" eb="3">
      <t>ネン</t>
    </rPh>
    <rPh sb="3" eb="4">
      <t>チョウ</t>
    </rPh>
    <phoneticPr fontId="2"/>
  </si>
  <si>
    <t>期間の定めのないもの</t>
    <rPh sb="0" eb="2">
      <t>キカン</t>
    </rPh>
    <rPh sb="3" eb="4">
      <t>サダ</t>
    </rPh>
    <phoneticPr fontId="2"/>
  </si>
  <si>
    <r>
      <t xml:space="preserve">   </t>
    </r>
    <r>
      <rPr>
        <sz val="11"/>
        <rFont val="ＭＳ 明朝"/>
        <family val="1"/>
        <charset val="128"/>
      </rPr>
      <t>（億円）</t>
    </r>
    <phoneticPr fontId="2"/>
  </si>
  <si>
    <t>自己資本</t>
    <phoneticPr fontId="2"/>
  </si>
  <si>
    <t>熊本</t>
    <rPh sb="0" eb="2">
      <t>クマモト</t>
    </rPh>
    <phoneticPr fontId="2"/>
  </si>
  <si>
    <t>肥後</t>
    <rPh sb="0" eb="2">
      <t>ヒゴ</t>
    </rPh>
    <phoneticPr fontId="2"/>
  </si>
  <si>
    <t>【預金シェア】</t>
    <rPh sb="1" eb="3">
      <t>ヨキン</t>
    </rPh>
    <phoneticPr fontId="2"/>
  </si>
  <si>
    <t xml:space="preserve"> 熊 本 県 内 貸 金</t>
    <rPh sb="1" eb="2">
      <t>クマ</t>
    </rPh>
    <rPh sb="3" eb="4">
      <t>ホン</t>
    </rPh>
    <rPh sb="5" eb="6">
      <t>ケン</t>
    </rPh>
    <phoneticPr fontId="2"/>
  </si>
  <si>
    <t>※1　預貸金粗利鞘 ＝ 貸出金利回　-　預金・ＮＣＤ利回</t>
    <rPh sb="3" eb="4">
      <t>アズカリ</t>
    </rPh>
    <rPh sb="4" eb="6">
      <t>カシキン</t>
    </rPh>
    <rPh sb="6" eb="8">
      <t>ソリ</t>
    </rPh>
    <rPh sb="8" eb="9">
      <t>サヤ</t>
    </rPh>
    <rPh sb="12" eb="14">
      <t>カシダシ</t>
    </rPh>
    <rPh sb="14" eb="16">
      <t>キンリ</t>
    </rPh>
    <rPh sb="16" eb="17">
      <t>カイ</t>
    </rPh>
    <rPh sb="20" eb="22">
      <t>ヨキン</t>
    </rPh>
    <rPh sb="26" eb="27">
      <t>リ</t>
    </rPh>
    <rPh sb="27" eb="28">
      <t>カイ</t>
    </rPh>
    <phoneticPr fontId="2"/>
  </si>
  <si>
    <t>※1　ＯＨＲ＝経費÷業務粗利益　×100</t>
    <rPh sb="7" eb="9">
      <t>ケイヒ</t>
    </rPh>
    <rPh sb="10" eb="12">
      <t>ギョウム</t>
    </rPh>
    <rPh sb="12" eb="15">
      <t>アラリエキ</t>
    </rPh>
    <phoneticPr fontId="2"/>
  </si>
  <si>
    <t>※2　コアＯＨＲ＝経費÷コア業務粗利益（＝業務粗利益-国債等債券損益）　×100</t>
    <rPh sb="9" eb="11">
      <t>ケイヒ</t>
    </rPh>
    <rPh sb="14" eb="16">
      <t>ギョウム</t>
    </rPh>
    <rPh sb="16" eb="19">
      <t>アラリエキ</t>
    </rPh>
    <rPh sb="21" eb="23">
      <t>ギョウム</t>
    </rPh>
    <rPh sb="23" eb="26">
      <t>アラリエキ</t>
    </rPh>
    <rPh sb="27" eb="30">
      <t>コクサイトウ</t>
    </rPh>
    <rPh sb="30" eb="32">
      <t>サイケン</t>
    </rPh>
    <rPh sb="32" eb="34">
      <t>ソンエキ</t>
    </rPh>
    <phoneticPr fontId="2"/>
  </si>
  <si>
    <t>-</t>
    <phoneticPr fontId="2"/>
  </si>
  <si>
    <t>貸借対照表
計上額
（時価）</t>
    <rPh sb="0" eb="2">
      <t>タイシャク</t>
    </rPh>
    <rPh sb="2" eb="5">
      <t>タイショウヒョウ</t>
    </rPh>
    <rPh sb="6" eb="8">
      <t>ケイジョウ</t>
    </rPh>
    <rPh sb="8" eb="9">
      <t>ガク</t>
    </rPh>
    <rPh sb="11" eb="13">
      <t>ジカ</t>
    </rPh>
    <phoneticPr fontId="2"/>
  </si>
  <si>
    <t>-</t>
    <phoneticPr fontId="2"/>
  </si>
  <si>
    <t>熊本県内</t>
    <rPh sb="0" eb="2">
      <t>クマモト</t>
    </rPh>
    <rPh sb="2" eb="4">
      <t>ケンナイ</t>
    </rPh>
    <phoneticPr fontId="2"/>
  </si>
  <si>
    <t>熊本県内マーケットシェア</t>
    <rPh sb="0" eb="2">
      <t>クマモト</t>
    </rPh>
    <rPh sb="2" eb="4">
      <t>ケンナイ</t>
    </rPh>
    <phoneticPr fontId="2"/>
  </si>
  <si>
    <r>
      <t>(</t>
    </r>
    <r>
      <rPr>
        <sz val="10"/>
        <rFont val="ＭＳ 明朝"/>
        <family val="1"/>
        <charset val="128"/>
      </rPr>
      <t>億円</t>
    </r>
    <r>
      <rPr>
        <sz val="10"/>
        <rFont val="Times New Roman"/>
        <family val="1"/>
      </rPr>
      <t>)</t>
    </r>
    <rPh sb="1" eb="3">
      <t>オクエン</t>
    </rPh>
    <phoneticPr fontId="2"/>
  </si>
  <si>
    <t>(5年増減)</t>
    <rPh sb="2" eb="3">
      <t>ネン</t>
    </rPh>
    <rPh sb="3" eb="5">
      <t>ゾウゲン</t>
    </rPh>
    <phoneticPr fontId="2"/>
  </si>
  <si>
    <t>(10年増減)</t>
    <rPh sb="3" eb="4">
      <t>ネン</t>
    </rPh>
    <rPh sb="4" eb="6">
      <t>ゾウゲン</t>
    </rPh>
    <phoneticPr fontId="2"/>
  </si>
  <si>
    <t>（前年比)</t>
    <rPh sb="1" eb="4">
      <t>ゼンネンヒ</t>
    </rPh>
    <phoneticPr fontId="2"/>
  </si>
  <si>
    <t>第二地銀</t>
    <rPh sb="0" eb="2">
      <t>ダイニ</t>
    </rPh>
    <rPh sb="2" eb="3">
      <t>チホウ</t>
    </rPh>
    <rPh sb="3" eb="4">
      <t>ギン</t>
    </rPh>
    <phoneticPr fontId="2"/>
  </si>
  <si>
    <t>ゆうちょ銀行</t>
    <rPh sb="4" eb="6">
      <t>ギンコウ</t>
    </rPh>
    <phoneticPr fontId="2"/>
  </si>
  <si>
    <t>(前年比)</t>
    <rPh sb="1" eb="3">
      <t>ゼンネン</t>
    </rPh>
    <rPh sb="3" eb="4">
      <t>ヒ</t>
    </rPh>
    <phoneticPr fontId="2"/>
  </si>
  <si>
    <t>熊本</t>
  </si>
  <si>
    <t xml:space="preserve"> 熊 本 県 外 貸 金</t>
    <rPh sb="1" eb="2">
      <t>クマ</t>
    </rPh>
    <rPh sb="3" eb="4">
      <t>ホン</t>
    </rPh>
    <phoneticPr fontId="2"/>
  </si>
  <si>
    <t>FY 2014</t>
    <phoneticPr fontId="2"/>
  </si>
  <si>
    <t>FY 2014</t>
    <phoneticPr fontId="2"/>
  </si>
  <si>
    <t>FY 2014</t>
    <phoneticPr fontId="2"/>
  </si>
  <si>
    <t>FY 2014</t>
    <phoneticPr fontId="2"/>
  </si>
  <si>
    <r>
      <t>2014/3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</si>
  <si>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2014/9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</si>
  <si>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2015/3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</si>
  <si>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2014/9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</si>
  <si>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2015/3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</si>
  <si>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2014/3</t>
    </r>
    <r>
      <rPr>
        <sz val="11"/>
        <rFont val="ＭＳ Ｐ明朝"/>
        <family val="1"/>
        <charset val="128"/>
      </rPr>
      <t>末</t>
    </r>
  </si>
  <si>
    <r>
      <t>2014/9</t>
    </r>
    <r>
      <rPr>
        <sz val="11"/>
        <rFont val="ＭＳ Ｐ明朝"/>
        <family val="1"/>
        <charset val="128"/>
      </rPr>
      <t>末</t>
    </r>
  </si>
  <si>
    <r>
      <t>2015/3</t>
    </r>
    <r>
      <rPr>
        <sz val="11"/>
        <rFont val="ＭＳ Ｐ明朝"/>
        <family val="1"/>
        <charset val="128"/>
      </rPr>
      <t>末</t>
    </r>
  </si>
  <si>
    <t>FY2014</t>
    <phoneticPr fontId="2"/>
  </si>
  <si>
    <t>-</t>
    <phoneticPr fontId="2"/>
  </si>
  <si>
    <t>一般貸倒引当金</t>
    <phoneticPr fontId="2"/>
  </si>
  <si>
    <t>-</t>
    <phoneticPr fontId="2"/>
  </si>
  <si>
    <t>FY 2015</t>
    <phoneticPr fontId="2"/>
  </si>
  <si>
    <t>FY2015</t>
    <phoneticPr fontId="2"/>
  </si>
  <si>
    <r>
      <t>2015/9</t>
    </r>
    <r>
      <rPr>
        <sz val="11"/>
        <rFont val="ＭＳ Ｐ明朝"/>
        <family val="1"/>
        <charset val="128"/>
      </rPr>
      <t>末</t>
    </r>
    <phoneticPr fontId="2"/>
  </si>
  <si>
    <r>
      <t>2015/9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</si>
  <si>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2015/9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</si>
  <si>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FY 2015</t>
    <phoneticPr fontId="2"/>
  </si>
  <si>
    <t>▲</t>
    <phoneticPr fontId="2"/>
  </si>
  <si>
    <r>
      <t>2016/3</t>
    </r>
    <r>
      <rPr>
        <sz val="11"/>
        <rFont val="ＭＳ Ｐ明朝"/>
        <family val="1"/>
        <charset val="128"/>
      </rPr>
      <t>末</t>
    </r>
    <phoneticPr fontId="2"/>
  </si>
  <si>
    <r>
      <t>2016/3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</si>
  <si>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2016/3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</si>
  <si>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-</t>
    <phoneticPr fontId="2"/>
  </si>
  <si>
    <t>FY 2016</t>
    <phoneticPr fontId="2"/>
  </si>
  <si>
    <t>FY 2016</t>
    <phoneticPr fontId="2"/>
  </si>
  <si>
    <t>FY 2016</t>
    <phoneticPr fontId="2"/>
  </si>
  <si>
    <r>
      <t>2016/9</t>
    </r>
    <r>
      <rPr>
        <sz val="11"/>
        <rFont val="ＭＳ Ｐ明朝"/>
        <family val="1"/>
        <charset val="128"/>
      </rPr>
      <t>末</t>
    </r>
    <phoneticPr fontId="2"/>
  </si>
  <si>
    <r>
      <t>2016/9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</si>
  <si>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2016/9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</si>
  <si>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総資金利鞘(1)-（2）</t>
    <phoneticPr fontId="2"/>
  </si>
  <si>
    <t>-</t>
    <phoneticPr fontId="2"/>
  </si>
  <si>
    <t>-</t>
    <phoneticPr fontId="2"/>
  </si>
  <si>
    <r>
      <t>2017/3</t>
    </r>
    <r>
      <rPr>
        <sz val="11"/>
        <rFont val="ＭＳ Ｐ明朝"/>
        <family val="1"/>
        <charset val="128"/>
      </rPr>
      <t>末</t>
    </r>
    <phoneticPr fontId="2"/>
  </si>
  <si>
    <r>
      <t>2017/3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</si>
  <si>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2017/3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</si>
  <si>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-</t>
    <phoneticPr fontId="2"/>
  </si>
  <si>
    <t>FY 2017</t>
    <phoneticPr fontId="2"/>
  </si>
  <si>
    <t>FY2016</t>
    <phoneticPr fontId="2"/>
  </si>
  <si>
    <t>FY2017</t>
    <phoneticPr fontId="2"/>
  </si>
  <si>
    <t>FY 2017</t>
    <phoneticPr fontId="2"/>
  </si>
  <si>
    <t>FY 2017</t>
    <phoneticPr fontId="2"/>
  </si>
  <si>
    <r>
      <t>2017/9</t>
    </r>
    <r>
      <rPr>
        <sz val="11"/>
        <rFont val="ＭＳ Ｐ明朝"/>
        <family val="1"/>
        <charset val="128"/>
      </rPr>
      <t>末</t>
    </r>
    <phoneticPr fontId="2"/>
  </si>
  <si>
    <r>
      <t>2017/9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</si>
  <si>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2017/9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</si>
  <si>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○業種別金融再生法開示債権</t>
    <rPh sb="1" eb="3">
      <t>ギョウシュ</t>
    </rPh>
    <rPh sb="3" eb="4">
      <t>ベツ</t>
    </rPh>
    <rPh sb="4" eb="6">
      <t>キンユウ</t>
    </rPh>
    <rPh sb="6" eb="9">
      <t>サイセイホウ</t>
    </rPh>
    <rPh sb="9" eb="11">
      <t>カイジ</t>
    </rPh>
    <rPh sb="11" eb="13">
      <t>サイケン</t>
    </rPh>
    <phoneticPr fontId="2"/>
  </si>
  <si>
    <t>-</t>
    <phoneticPr fontId="2"/>
  </si>
  <si>
    <t>-</t>
    <phoneticPr fontId="2"/>
  </si>
  <si>
    <t>-</t>
    <phoneticPr fontId="2"/>
  </si>
  <si>
    <r>
      <t>2018/3</t>
    </r>
    <r>
      <rPr>
        <sz val="11"/>
        <rFont val="ＭＳ Ｐ明朝"/>
        <family val="1"/>
        <charset val="128"/>
      </rPr>
      <t>末</t>
    </r>
    <phoneticPr fontId="2"/>
  </si>
  <si>
    <r>
      <t>2018/3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</si>
  <si>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2018/3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</si>
  <si>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18/3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-17/3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</si>
  <si>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＜前年同期比増減＞</t>
  </si>
  <si>
    <t>-</t>
    <phoneticPr fontId="2"/>
  </si>
  <si>
    <t>-</t>
    <phoneticPr fontId="2"/>
  </si>
  <si>
    <t>-</t>
    <phoneticPr fontId="2"/>
  </si>
  <si>
    <t>FY 2018</t>
  </si>
  <si>
    <t>FY2018</t>
  </si>
  <si>
    <r>
      <t>2018/9</t>
    </r>
    <r>
      <rPr>
        <sz val="11"/>
        <rFont val="ＭＳ Ｐ明朝"/>
        <family val="1"/>
        <charset val="128"/>
      </rPr>
      <t>末</t>
    </r>
    <phoneticPr fontId="2"/>
  </si>
  <si>
    <r>
      <t>2018/9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</si>
  <si>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2018/9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</si>
  <si>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18/9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-17/9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</si>
  <si>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</si>
  <si>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</si>
  <si>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t>-</t>
    <phoneticPr fontId="2"/>
  </si>
  <si>
    <r>
      <t>2019/3</t>
    </r>
    <r>
      <rPr>
        <sz val="11"/>
        <rFont val="ＭＳ Ｐ明朝"/>
        <family val="1"/>
        <charset val="128"/>
      </rPr>
      <t>末</t>
    </r>
    <phoneticPr fontId="2"/>
  </si>
  <si>
    <r>
      <t>2019/3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</si>
  <si>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2019/3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</si>
  <si>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19/3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-18/3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</si>
  <si>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</si>
  <si>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</si>
  <si>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t>-</t>
    <phoneticPr fontId="2"/>
  </si>
  <si>
    <t>FY 2019</t>
    <phoneticPr fontId="2"/>
  </si>
  <si>
    <t>FY2019</t>
    <phoneticPr fontId="2"/>
  </si>
  <si>
    <t>FY 2019</t>
    <phoneticPr fontId="2"/>
  </si>
  <si>
    <t>FY 2019</t>
    <phoneticPr fontId="2"/>
  </si>
  <si>
    <r>
      <t>2019/9</t>
    </r>
    <r>
      <rPr>
        <sz val="11"/>
        <rFont val="ＭＳ Ｐ明朝"/>
        <family val="1"/>
        <charset val="128"/>
      </rPr>
      <t>末</t>
    </r>
    <phoneticPr fontId="2"/>
  </si>
  <si>
    <r>
      <t>2019/9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</si>
  <si>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2019/9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</si>
  <si>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FY 2019</t>
    <phoneticPr fontId="2"/>
  </si>
  <si>
    <r>
      <t>19/9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-18/9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</si>
  <si>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</si>
  <si>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</si>
  <si>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t>-</t>
    <phoneticPr fontId="2"/>
  </si>
  <si>
    <t>国・地方公共団体</t>
    <rPh sb="0" eb="1">
      <t>クニ</t>
    </rPh>
    <phoneticPr fontId="2"/>
  </si>
  <si>
    <r>
      <t>2020/3</t>
    </r>
    <r>
      <rPr>
        <sz val="11"/>
        <rFont val="ＭＳ Ｐ明朝"/>
        <family val="1"/>
        <charset val="128"/>
      </rPr>
      <t>末</t>
    </r>
    <phoneticPr fontId="2"/>
  </si>
  <si>
    <r>
      <t>2020/3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</si>
  <si>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2020/3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</si>
  <si>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-19/3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</si>
  <si>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</si>
  <si>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 xml:space="preserve">                            有価証券の時価等</t>
    <rPh sb="28" eb="30">
      <t>ユウカ</t>
    </rPh>
    <rPh sb="30" eb="32">
      <t>ショウケン</t>
    </rPh>
    <rPh sb="33" eb="35">
      <t>ジカ</t>
    </rPh>
    <rPh sb="35" eb="36">
      <t>ナド</t>
    </rPh>
    <phoneticPr fontId="2"/>
  </si>
  <si>
    <t>FY 2020</t>
    <phoneticPr fontId="2"/>
  </si>
  <si>
    <t>FY2020</t>
    <phoneticPr fontId="2"/>
  </si>
  <si>
    <t>FY 2020</t>
    <phoneticPr fontId="2"/>
  </si>
  <si>
    <r>
      <t>2020/9</t>
    </r>
    <r>
      <rPr>
        <sz val="11"/>
        <rFont val="ＭＳ Ｐ明朝"/>
        <family val="1"/>
        <charset val="128"/>
      </rPr>
      <t>末</t>
    </r>
    <phoneticPr fontId="2"/>
  </si>
  <si>
    <r>
      <t>2020/9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</si>
  <si>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2020/9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</si>
  <si>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-19/9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</si>
  <si>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</si>
  <si>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</si>
  <si>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r>
      <t>2021/3</t>
    </r>
    <r>
      <rPr>
        <sz val="11"/>
        <rFont val="ＭＳ Ｐ明朝"/>
        <family val="1"/>
        <charset val="128"/>
      </rPr>
      <t>末</t>
    </r>
    <phoneticPr fontId="2"/>
  </si>
  <si>
    <r>
      <t>2021/3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</si>
  <si>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2021/3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</si>
  <si>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21/3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-20/3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</si>
  <si>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</si>
  <si>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</si>
  <si>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t>FY 2021</t>
    <phoneticPr fontId="2"/>
  </si>
  <si>
    <t>FY2021</t>
    <phoneticPr fontId="2"/>
  </si>
  <si>
    <t>FY 2021</t>
    <phoneticPr fontId="2"/>
  </si>
  <si>
    <t>FY 2021</t>
    <phoneticPr fontId="2"/>
  </si>
  <si>
    <r>
      <t>2021/9</t>
    </r>
    <r>
      <rPr>
        <sz val="11"/>
        <rFont val="ＭＳ Ｐ明朝"/>
        <family val="1"/>
        <charset val="128"/>
      </rPr>
      <t>末</t>
    </r>
    <phoneticPr fontId="2"/>
  </si>
  <si>
    <r>
      <t>2021/9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</si>
  <si>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2021/9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</si>
  <si>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21/9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-20/9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</si>
  <si>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r>
      <t>2022/3</t>
    </r>
    <r>
      <rPr>
        <sz val="11"/>
        <rFont val="ＭＳ Ｐ明朝"/>
        <family val="1"/>
        <charset val="128"/>
      </rPr>
      <t>末</t>
    </r>
    <phoneticPr fontId="2"/>
  </si>
  <si>
    <r>
      <t>2022/3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</si>
  <si>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2022/3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</si>
  <si>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22/3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-21/3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</si>
  <si>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r>
      <t>(</t>
    </r>
    <r>
      <rPr>
        <sz val="10"/>
        <rFont val="ＭＳ 明朝"/>
        <family val="1"/>
        <charset val="128"/>
      </rPr>
      <t>％</t>
    </r>
    <r>
      <rPr>
        <sz val="10"/>
        <rFont val="Times New Roman"/>
        <family val="1"/>
      </rPr>
      <t>)</t>
    </r>
    <phoneticPr fontId="2"/>
  </si>
  <si>
    <t>FY 2022</t>
    <phoneticPr fontId="2"/>
  </si>
  <si>
    <t>FY2022</t>
    <phoneticPr fontId="2"/>
  </si>
  <si>
    <t>FY 2022</t>
    <phoneticPr fontId="2"/>
  </si>
  <si>
    <t>FY 2022</t>
    <phoneticPr fontId="2"/>
  </si>
  <si>
    <r>
      <t>2022/9</t>
    </r>
    <r>
      <rPr>
        <sz val="11"/>
        <rFont val="ＭＳ Ｐ明朝"/>
        <family val="1"/>
        <charset val="128"/>
      </rPr>
      <t>末</t>
    </r>
    <phoneticPr fontId="2"/>
  </si>
  <si>
    <r>
      <t>2022/9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</si>
  <si>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2022/9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</si>
  <si>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22/9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-21/9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</si>
  <si>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</si>
  <si>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r>
      <t>2023/3</t>
    </r>
    <r>
      <rPr>
        <sz val="11"/>
        <rFont val="ＭＳ Ｐ明朝"/>
        <family val="1"/>
        <charset val="128"/>
      </rPr>
      <t>末</t>
    </r>
    <phoneticPr fontId="2"/>
  </si>
  <si>
    <r>
      <t>2023/3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</si>
  <si>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2023/3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</si>
  <si>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23/3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-22/3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</si>
  <si>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</si>
  <si>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▲0</t>
  </si>
  <si>
    <t>2022/3</t>
    <phoneticPr fontId="2"/>
  </si>
  <si>
    <t>FY 2023</t>
    <phoneticPr fontId="2"/>
  </si>
  <si>
    <t>FY2023</t>
    <phoneticPr fontId="2"/>
  </si>
  <si>
    <r>
      <t>2023/9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</si>
  <si>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2023/9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</si>
  <si>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23/9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-22/9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</si>
  <si>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r>
      <t>2023/9</t>
    </r>
    <r>
      <rPr>
        <sz val="11"/>
        <rFont val="ＭＳ Ｐ明朝"/>
        <family val="1"/>
        <charset val="128"/>
      </rPr>
      <t>末</t>
    </r>
    <phoneticPr fontId="2"/>
  </si>
  <si>
    <r>
      <t>2024/3</t>
    </r>
    <r>
      <rPr>
        <sz val="11"/>
        <rFont val="ＭＳ Ｐ明朝"/>
        <family val="1"/>
        <charset val="128"/>
      </rPr>
      <t>末</t>
    </r>
    <phoneticPr fontId="2"/>
  </si>
  <si>
    <r>
      <t>2024/3</t>
    </r>
    <r>
      <rPr>
        <sz val="11"/>
        <rFont val="ＭＳ 明朝"/>
        <family val="1"/>
        <charset val="128"/>
      </rPr>
      <t>末</t>
    </r>
    <rPh sb="6" eb="7">
      <t>マツ</t>
    </rPh>
    <phoneticPr fontId="2"/>
  </si>
  <si>
    <r>
      <t>2024/3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</si>
  <si>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2024/3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</si>
  <si>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24/3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-23/3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</si>
  <si>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2013/3</t>
    <phoneticPr fontId="2"/>
  </si>
  <si>
    <t>2018/3</t>
    <phoneticPr fontId="2"/>
  </si>
  <si>
    <t>2023/3</t>
    <phoneticPr fontId="2"/>
  </si>
  <si>
    <t>'23-'22</t>
    <phoneticPr fontId="2"/>
  </si>
  <si>
    <t>'23-'18</t>
    <phoneticPr fontId="2"/>
  </si>
  <si>
    <t>'23-'13</t>
    <phoneticPr fontId="2"/>
  </si>
  <si>
    <t>（出典：金融ジャーナル2023年11月増刊号）</t>
    <rPh sb="1" eb="3">
      <t>シュッテン</t>
    </rPh>
    <rPh sb="4" eb="6">
      <t>キンユウ</t>
    </rPh>
    <rPh sb="15" eb="16">
      <t>ネン</t>
    </rPh>
    <rPh sb="18" eb="22">
      <t>ガツゴウ</t>
    </rPh>
    <phoneticPr fontId="2"/>
  </si>
  <si>
    <t>2023年12月末（最終稼働日）をもって、テレホンバンキングサービスは終了しました。</t>
    <phoneticPr fontId="2"/>
  </si>
  <si>
    <t xml:space="preserve">   （億円、％）</t>
  </si>
  <si>
    <t>（億円）</t>
  </si>
  <si>
    <t>（％）</t>
  </si>
  <si>
    <t xml:space="preserve">    （億円）</t>
    <rPh sb="5" eb="7">
      <t>オクエン</t>
    </rPh>
    <phoneticPr fontId="2"/>
  </si>
  <si>
    <r>
      <t xml:space="preserve">    </t>
    </r>
    <r>
      <rPr>
        <sz val="11"/>
        <rFont val="ＭＳ 明朝"/>
        <family val="1"/>
        <charset val="128"/>
      </rPr>
      <t>（末残、億円）</t>
    </r>
    <rPh sb="5" eb="6">
      <t>マツ</t>
    </rPh>
    <rPh sb="6" eb="7">
      <t>ザン</t>
    </rPh>
    <rPh sb="8" eb="10">
      <t>オクエン</t>
    </rPh>
    <phoneticPr fontId="2"/>
  </si>
  <si>
    <t>FY 2024</t>
    <phoneticPr fontId="2"/>
  </si>
  <si>
    <t>FY2024</t>
    <phoneticPr fontId="2"/>
  </si>
  <si>
    <r>
      <t>2024/9</t>
    </r>
    <r>
      <rPr>
        <sz val="11"/>
        <rFont val="ＭＳ Ｐ明朝"/>
        <family val="1"/>
        <charset val="128"/>
      </rPr>
      <t>末</t>
    </r>
    <phoneticPr fontId="2"/>
  </si>
  <si>
    <r>
      <t>2024/9</t>
    </r>
    <r>
      <rPr>
        <sz val="11"/>
        <rFont val="ＭＳ 明朝"/>
        <family val="1"/>
        <charset val="128"/>
      </rPr>
      <t>末</t>
    </r>
    <rPh sb="6" eb="7">
      <t>マツ</t>
    </rPh>
    <phoneticPr fontId="2"/>
  </si>
  <si>
    <r>
      <t>2024/9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</si>
  <si>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2024/9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</si>
  <si>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24/9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-23/9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</si>
</sst>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&quot;▲ &quot;#,##0"/>
    <numFmt numFmtId="177" formatCode="\(#,##0\);\(&quot;▲&quot;#,##0\)"/>
    <numFmt numFmtId="178" formatCode="0.0%"/>
    <numFmt numFmtId="179" formatCode="#,##0.00;&quot;▲ &quot;#,##0.00"/>
    <numFmt numFmtId="180" formatCode="0.00%;&quot;▲ &quot;0.00%"/>
    <numFmt numFmtId="181" formatCode="&quot;FY&quot;\ 0"/>
    <numFmt numFmtId="182" formatCode="\(#,##0\);\(&quot;▲ &quot;#,##0\)"/>
    <numFmt numFmtId="183" formatCode="0.0;&quot;▲ &quot;0.0"/>
    <numFmt numFmtId="184" formatCode="#,##0.0;&quot;▲ &quot;#,##0.0"/>
    <numFmt numFmtId="185" formatCode="0.0"/>
    <numFmt numFmtId="186" formatCode="0.0000%"/>
    <numFmt numFmtId="187" formatCode="[$-411]ge\-m\-d"/>
    <numFmt numFmtId="188" formatCode="\(0.00%\)"/>
    <numFmt numFmtId="189" formatCode="#,##0_);[Red]\(#,##0\)"/>
    <numFmt numFmtId="190" formatCode="&quot;▲&quot;#,##0;&quot;▲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明朝"/>
      <family val="1"/>
      <charset val="128"/>
    </font>
    <font>
      <sz val="9"/>
      <name val="Times New Roman"/>
      <family val="1"/>
    </font>
    <font>
      <sz val="18"/>
      <name val="ＭＳ ゴシック"/>
      <family val="3"/>
      <charset val="128"/>
    </font>
    <font>
      <sz val="11"/>
      <color indexed="8"/>
      <name val="Times New Roman"/>
      <family val="1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Times New Roman"/>
      <family val="1"/>
    </font>
    <font>
      <sz val="9"/>
      <name val="ＭＳ 明朝"/>
      <family val="1"/>
      <charset val="128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3" fillId="0" borderId="0"/>
  </cellStyleXfs>
  <cellXfs count="730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right" vertical="center"/>
    </xf>
    <xf numFmtId="38" fontId="4" fillId="0" borderId="0" xfId="3" applyFont="1" applyAlignment="1">
      <alignment vertical="center"/>
    </xf>
    <xf numFmtId="38" fontId="4" fillId="0" borderId="0" xfId="3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176" fontId="7" fillId="0" borderId="0" xfId="3" applyNumberFormat="1" applyFont="1" applyAlignment="1">
      <alignment horizontal="right" vertical="center"/>
    </xf>
    <xf numFmtId="176" fontId="7" fillId="0" borderId="0" xfId="3" applyNumberFormat="1" applyFont="1" applyBorder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5" applyFont="1" applyFill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0" fontId="10" fillId="0" borderId="0" xfId="5" applyFont="1" applyFill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3" applyFont="1" applyBorder="1" applyAlignment="1">
      <alignment vertical="center"/>
    </xf>
    <xf numFmtId="38" fontId="7" fillId="0" borderId="2" xfId="3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38" fontId="7" fillId="0" borderId="0" xfId="3" applyFont="1" applyAlignment="1">
      <alignment vertical="center"/>
    </xf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0" applyFont="1" applyFill="1" applyBorder="1"/>
    <xf numFmtId="38" fontId="7" fillId="0" borderId="2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38" fontId="7" fillId="0" borderId="4" xfId="3" applyFont="1" applyFill="1" applyBorder="1" applyAlignment="1">
      <alignment vertical="center"/>
    </xf>
    <xf numFmtId="38" fontId="7" fillId="0" borderId="5" xfId="3" applyFont="1" applyFill="1" applyBorder="1" applyAlignment="1">
      <alignment vertical="center"/>
    </xf>
    <xf numFmtId="176" fontId="7" fillId="0" borderId="6" xfId="3" applyNumberFormat="1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9" fillId="0" borderId="0" xfId="5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Fill="1" applyBorder="1"/>
    <xf numFmtId="38" fontId="7" fillId="0" borderId="0" xfId="3" applyFont="1" applyFill="1" applyAlignment="1">
      <alignment vertical="center"/>
    </xf>
    <xf numFmtId="176" fontId="7" fillId="0" borderId="12" xfId="3" applyNumberFormat="1" applyFont="1" applyFill="1" applyBorder="1" applyAlignment="1">
      <alignment vertical="center" shrinkToFit="1"/>
    </xf>
    <xf numFmtId="176" fontId="4" fillId="2" borderId="7" xfId="3" applyNumberFormat="1" applyFont="1" applyFill="1" applyBorder="1" applyAlignment="1">
      <alignment vertical="center"/>
    </xf>
    <xf numFmtId="176" fontId="7" fillId="2" borderId="13" xfId="3" applyNumberFormat="1" applyFont="1" applyFill="1" applyBorder="1" applyAlignment="1">
      <alignment vertical="center"/>
    </xf>
    <xf numFmtId="176" fontId="4" fillId="2" borderId="13" xfId="3" applyNumberFormat="1" applyFont="1" applyFill="1" applyBorder="1" applyAlignment="1">
      <alignment vertical="center"/>
    </xf>
    <xf numFmtId="176" fontId="7" fillId="2" borderId="14" xfId="3" applyNumberFormat="1" applyFont="1" applyFill="1" applyBorder="1" applyAlignment="1">
      <alignment vertical="center"/>
    </xf>
    <xf numFmtId="176" fontId="7" fillId="2" borderId="10" xfId="3" applyNumberFormat="1" applyFont="1" applyFill="1" applyBorder="1" applyAlignment="1">
      <alignment vertical="center"/>
    </xf>
    <xf numFmtId="176" fontId="7" fillId="2" borderId="6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2" borderId="17" xfId="3" applyNumberFormat="1" applyFont="1" applyFill="1" applyBorder="1" applyAlignment="1">
      <alignment vertical="center"/>
    </xf>
    <xf numFmtId="176" fontId="7" fillId="2" borderId="18" xfId="3" applyNumberFormat="1" applyFont="1" applyFill="1" applyBorder="1" applyAlignment="1">
      <alignment vertical="center"/>
    </xf>
    <xf numFmtId="176" fontId="7" fillId="2" borderId="15" xfId="3" applyNumberFormat="1" applyFont="1" applyFill="1" applyBorder="1" applyAlignment="1">
      <alignment vertical="center"/>
    </xf>
    <xf numFmtId="176" fontId="7" fillId="2" borderId="16" xfId="3" applyNumberFormat="1" applyFont="1" applyFill="1" applyBorder="1" applyAlignment="1">
      <alignment vertical="center"/>
    </xf>
    <xf numFmtId="176" fontId="7" fillId="2" borderId="19" xfId="3" applyNumberFormat="1" applyFont="1" applyFill="1" applyBorder="1" applyAlignment="1">
      <alignment vertical="center"/>
    </xf>
    <xf numFmtId="0" fontId="0" fillId="0" borderId="0" xfId="0" applyAlignment="1"/>
    <xf numFmtId="181" fontId="7" fillId="3" borderId="4" xfId="5" applyNumberFormat="1" applyFont="1" applyFill="1" applyBorder="1" applyAlignment="1">
      <alignment horizontal="center" vertical="center"/>
    </xf>
    <xf numFmtId="0" fontId="4" fillId="2" borderId="20" xfId="5" applyFont="1" applyFill="1" applyBorder="1" applyAlignment="1">
      <alignment vertical="center"/>
    </xf>
    <xf numFmtId="0" fontId="7" fillId="2" borderId="2" xfId="5" applyFont="1" applyFill="1" applyBorder="1" applyAlignment="1">
      <alignment vertical="center"/>
    </xf>
    <xf numFmtId="0" fontId="7" fillId="2" borderId="19" xfId="5" applyFont="1" applyFill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0" fontId="7" fillId="2" borderId="4" xfId="5" applyFont="1" applyFill="1" applyBorder="1" applyAlignment="1">
      <alignment vertical="center"/>
    </xf>
    <xf numFmtId="0" fontId="7" fillId="2" borderId="6" xfId="5" applyFont="1" applyFill="1" applyBorder="1" applyAlignment="1">
      <alignment vertical="center"/>
    </xf>
    <xf numFmtId="0" fontId="7" fillId="2" borderId="13" xfId="5" applyFont="1" applyFill="1" applyBorder="1" applyAlignment="1">
      <alignment vertical="center"/>
    </xf>
    <xf numFmtId="0" fontId="4" fillId="2" borderId="21" xfId="5" applyFont="1" applyFill="1" applyBorder="1" applyAlignment="1">
      <alignment vertical="center"/>
    </xf>
    <xf numFmtId="0" fontId="4" fillId="2" borderId="9" xfId="5" applyFont="1" applyFill="1" applyBorder="1" applyAlignment="1">
      <alignment vertical="center"/>
    </xf>
    <xf numFmtId="0" fontId="7" fillId="2" borderId="22" xfId="5" applyFont="1" applyFill="1" applyBorder="1" applyAlignment="1">
      <alignment vertical="center"/>
    </xf>
    <xf numFmtId="0" fontId="7" fillId="2" borderId="10" xfId="5" applyFont="1" applyFill="1" applyBorder="1" applyAlignment="1">
      <alignment vertical="center"/>
    </xf>
    <xf numFmtId="0" fontId="4" fillId="2" borderId="10" xfId="5" applyFont="1" applyFill="1" applyBorder="1" applyAlignment="1">
      <alignment vertical="center"/>
    </xf>
    <xf numFmtId="0" fontId="7" fillId="2" borderId="18" xfId="5" applyFont="1" applyFill="1" applyBorder="1" applyAlignment="1">
      <alignment vertical="center"/>
    </xf>
    <xf numFmtId="0" fontId="7" fillId="2" borderId="5" xfId="5" applyFont="1" applyFill="1" applyBorder="1" applyAlignment="1">
      <alignment vertical="center"/>
    </xf>
    <xf numFmtId="0" fontId="4" fillId="2" borderId="13" xfId="5" applyFont="1" applyFill="1" applyBorder="1" applyAlignment="1">
      <alignment vertical="center"/>
    </xf>
    <xf numFmtId="0" fontId="7" fillId="2" borderId="0" xfId="5" applyFont="1" applyFill="1" applyBorder="1" applyAlignment="1">
      <alignment vertical="center"/>
    </xf>
    <xf numFmtId="0" fontId="7" fillId="2" borderId="3" xfId="5" applyFont="1" applyFill="1" applyBorder="1" applyAlignment="1">
      <alignment vertical="center"/>
    </xf>
    <xf numFmtId="0" fontId="4" fillId="2" borderId="23" xfId="5" applyFont="1" applyFill="1" applyBorder="1" applyAlignment="1">
      <alignment vertical="center"/>
    </xf>
    <xf numFmtId="0" fontId="7" fillId="2" borderId="24" xfId="5" applyFont="1" applyFill="1" applyBorder="1" applyAlignment="1">
      <alignment vertical="center"/>
    </xf>
    <xf numFmtId="0" fontId="4" fillId="2" borderId="25" xfId="5" applyFont="1" applyFill="1" applyBorder="1" applyAlignment="1">
      <alignment vertical="center"/>
    </xf>
    <xf numFmtId="0" fontId="4" fillId="2" borderId="26" xfId="5" applyFont="1" applyFill="1" applyBorder="1" applyAlignment="1">
      <alignment vertical="center"/>
    </xf>
    <xf numFmtId="0" fontId="7" fillId="2" borderId="26" xfId="5" applyFont="1" applyFill="1" applyBorder="1" applyAlignment="1">
      <alignment vertical="center"/>
    </xf>
    <xf numFmtId="0" fontId="7" fillId="2" borderId="27" xfId="5" applyFont="1" applyFill="1" applyBorder="1" applyAlignment="1">
      <alignment vertical="center"/>
    </xf>
    <xf numFmtId="0" fontId="7" fillId="3" borderId="20" xfId="5" applyFont="1" applyFill="1" applyBorder="1" applyAlignment="1">
      <alignment horizontal="center" vertical="center"/>
    </xf>
    <xf numFmtId="0" fontId="7" fillId="3" borderId="2" xfId="5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3" borderId="7" xfId="0" applyFont="1" applyFill="1" applyBorder="1"/>
    <xf numFmtId="0" fontId="7" fillId="3" borderId="4" xfId="0" applyFont="1" applyFill="1" applyBorder="1"/>
    <xf numFmtId="0" fontId="7" fillId="2" borderId="7" xfId="0" applyFont="1" applyFill="1" applyBorder="1"/>
    <xf numFmtId="0" fontId="5" fillId="2" borderId="8" xfId="0" applyFont="1" applyFill="1" applyBorder="1"/>
    <xf numFmtId="0" fontId="7" fillId="2" borderId="13" xfId="0" applyFont="1" applyFill="1" applyBorder="1"/>
    <xf numFmtId="0" fontId="4" fillId="2" borderId="9" xfId="0" applyFont="1" applyFill="1" applyBorder="1"/>
    <xf numFmtId="0" fontId="4" fillId="2" borderId="1" xfId="0" applyFont="1" applyFill="1" applyBorder="1"/>
    <xf numFmtId="0" fontId="7" fillId="2" borderId="10" xfId="0" applyFont="1" applyFill="1" applyBorder="1"/>
    <xf numFmtId="0" fontId="7" fillId="2" borderId="5" xfId="0" applyFont="1" applyFill="1" applyBorder="1"/>
    <xf numFmtId="0" fontId="4" fillId="2" borderId="7" xfId="0" applyFont="1" applyFill="1" applyBorder="1"/>
    <xf numFmtId="0" fontId="7" fillId="2" borderId="30" xfId="0" applyFont="1" applyFill="1" applyBorder="1"/>
    <xf numFmtId="0" fontId="4" fillId="2" borderId="31" xfId="0" applyFont="1" applyFill="1" applyBorder="1"/>
    <xf numFmtId="0" fontId="5" fillId="2" borderId="7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7" fillId="2" borderId="22" xfId="0" applyFont="1" applyFill="1" applyBorder="1"/>
    <xf numFmtId="0" fontId="7" fillId="2" borderId="32" xfId="0" applyFont="1" applyFill="1" applyBorder="1"/>
    <xf numFmtId="0" fontId="7" fillId="2" borderId="18" xfId="0" applyFont="1" applyFill="1" applyBorder="1"/>
    <xf numFmtId="0" fontId="10" fillId="2" borderId="6" xfId="0" applyFont="1" applyFill="1" applyBorder="1"/>
    <xf numFmtId="0" fontId="4" fillId="2" borderId="33" xfId="0" applyFont="1" applyFill="1" applyBorder="1"/>
    <xf numFmtId="0" fontId="4" fillId="2" borderId="16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7" xfId="0" applyFont="1" applyFill="1" applyBorder="1"/>
    <xf numFmtId="38" fontId="4" fillId="2" borderId="7" xfId="3" applyFont="1" applyFill="1" applyBorder="1" applyAlignment="1">
      <alignment vertical="center"/>
    </xf>
    <xf numFmtId="38" fontId="7" fillId="2" borderId="4" xfId="3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38" fontId="7" fillId="2" borderId="13" xfId="3" applyFont="1" applyFill="1" applyBorder="1" applyAlignment="1">
      <alignment vertical="center"/>
    </xf>
    <xf numFmtId="38" fontId="4" fillId="2" borderId="20" xfId="3" applyFont="1" applyFill="1" applyBorder="1" applyAlignment="1">
      <alignment vertical="center"/>
    </xf>
    <xf numFmtId="38" fontId="7" fillId="2" borderId="10" xfId="3" applyFont="1" applyFill="1" applyBorder="1" applyAlignment="1">
      <alignment vertical="center"/>
    </xf>
    <xf numFmtId="38" fontId="7" fillId="2" borderId="6" xfId="3" applyFont="1" applyFill="1" applyBorder="1" applyAlignment="1">
      <alignment vertical="center"/>
    </xf>
    <xf numFmtId="38" fontId="7" fillId="2" borderId="19" xfId="3" applyFont="1" applyFill="1" applyBorder="1" applyAlignment="1">
      <alignment vertical="center"/>
    </xf>
    <xf numFmtId="38" fontId="4" fillId="2" borderId="34" xfId="3" applyFont="1" applyFill="1" applyBorder="1" applyAlignment="1">
      <alignment vertical="center"/>
    </xf>
    <xf numFmtId="188" fontId="7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87" fontId="14" fillId="3" borderId="4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35" xfId="0" applyFont="1" applyFill="1" applyBorder="1" applyAlignment="1">
      <alignment horizontal="center" vertical="center"/>
    </xf>
    <xf numFmtId="176" fontId="15" fillId="0" borderId="36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37" xfId="0" applyFont="1" applyFill="1" applyBorder="1" applyAlignment="1">
      <alignment horizontal="center" vertical="center"/>
    </xf>
    <xf numFmtId="176" fontId="15" fillId="0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>
      <alignment horizontal="center" vertical="center"/>
    </xf>
    <xf numFmtId="176" fontId="15" fillId="0" borderId="40" xfId="0" applyNumberFormat="1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18" xfId="0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vertical="center"/>
    </xf>
    <xf numFmtId="0" fontId="14" fillId="2" borderId="41" xfId="0" applyFont="1" applyFill="1" applyBorder="1" applyAlignment="1">
      <alignment horizontal="center" vertical="center"/>
    </xf>
    <xf numFmtId="176" fontId="15" fillId="0" borderId="42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4" fillId="2" borderId="20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19" xfId="0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vertical="center"/>
    </xf>
    <xf numFmtId="38" fontId="7" fillId="0" borderId="0" xfId="3" applyFont="1" applyFill="1" applyAlignment="1">
      <alignment horizontal="right" vertical="center"/>
    </xf>
    <xf numFmtId="38" fontId="7" fillId="3" borderId="7" xfId="3" applyFont="1" applyFill="1" applyBorder="1" applyAlignment="1">
      <alignment vertical="center"/>
    </xf>
    <xf numFmtId="38" fontId="7" fillId="3" borderId="4" xfId="3" applyFont="1" applyFill="1" applyBorder="1" applyAlignment="1">
      <alignment vertical="center"/>
    </xf>
    <xf numFmtId="38" fontId="7" fillId="0" borderId="0" xfId="3" applyFont="1" applyAlignment="1"/>
    <xf numFmtId="38" fontId="4" fillId="2" borderId="7" xfId="3" applyFont="1" applyFill="1" applyBorder="1" applyAlignment="1"/>
    <xf numFmtId="38" fontId="7" fillId="0" borderId="0" xfId="3" applyFont="1" applyBorder="1" applyAlignment="1">
      <alignment vertical="top"/>
    </xf>
    <xf numFmtId="38" fontId="4" fillId="2" borderId="1" xfId="3" applyFont="1" applyFill="1" applyBorder="1" applyAlignment="1">
      <alignment horizontal="left" vertical="top"/>
    </xf>
    <xf numFmtId="38" fontId="4" fillId="2" borderId="43" xfId="3" applyFont="1" applyFill="1" applyBorder="1" applyAlignment="1">
      <alignment vertical="center"/>
    </xf>
    <xf numFmtId="38" fontId="4" fillId="2" borderId="10" xfId="3" applyFont="1" applyFill="1" applyBorder="1" applyAlignment="1">
      <alignment vertical="center"/>
    </xf>
    <xf numFmtId="38" fontId="7" fillId="2" borderId="18" xfId="3" applyFont="1" applyFill="1" applyBorder="1" applyAlignment="1">
      <alignment vertical="center"/>
    </xf>
    <xf numFmtId="38" fontId="5" fillId="4" borderId="0" xfId="3" applyFont="1" applyFill="1" applyAlignment="1">
      <alignment vertical="center"/>
    </xf>
    <xf numFmtId="38" fontId="4" fillId="2" borderId="21" xfId="3" applyFont="1" applyFill="1" applyBorder="1" applyAlignment="1">
      <alignment vertical="center"/>
    </xf>
    <xf numFmtId="38" fontId="9" fillId="0" borderId="5" xfId="3" applyFont="1" applyFill="1" applyBorder="1" applyAlignment="1">
      <alignment horizontal="right" vertical="center"/>
    </xf>
    <xf numFmtId="38" fontId="5" fillId="2" borderId="20" xfId="3" applyFont="1" applyFill="1" applyBorder="1" applyAlignment="1">
      <alignment vertical="center"/>
    </xf>
    <xf numFmtId="176" fontId="7" fillId="0" borderId="44" xfId="3" applyNumberFormat="1" applyFont="1" applyFill="1" applyBorder="1" applyAlignment="1">
      <alignment vertical="center"/>
    </xf>
    <xf numFmtId="176" fontId="7" fillId="0" borderId="45" xfId="3" applyNumberFormat="1" applyFont="1" applyFill="1" applyBorder="1" applyAlignment="1">
      <alignment vertical="center"/>
    </xf>
    <xf numFmtId="176" fontId="7" fillId="0" borderId="22" xfId="3" applyNumberFormat="1" applyFont="1" applyFill="1" applyBorder="1" applyAlignment="1">
      <alignment vertical="center"/>
    </xf>
    <xf numFmtId="176" fontId="7" fillId="0" borderId="32" xfId="3" applyNumberFormat="1" applyFont="1" applyFill="1" applyBorder="1" applyAlignment="1">
      <alignment vertical="center"/>
    </xf>
    <xf numFmtId="10" fontId="7" fillId="0" borderId="22" xfId="1" applyNumberFormat="1" applyFont="1" applyFill="1" applyBorder="1" applyAlignment="1">
      <alignment vertical="center"/>
    </xf>
    <xf numFmtId="10" fontId="7" fillId="0" borderId="32" xfId="1" applyNumberFormat="1" applyFont="1" applyFill="1" applyBorder="1" applyAlignment="1">
      <alignment vertical="center"/>
    </xf>
    <xf numFmtId="10" fontId="7" fillId="0" borderId="18" xfId="1" applyNumberFormat="1" applyFont="1" applyFill="1" applyBorder="1" applyAlignment="1">
      <alignment vertical="center"/>
    </xf>
    <xf numFmtId="38" fontId="7" fillId="0" borderId="44" xfId="3" applyFont="1" applyFill="1" applyBorder="1" applyAlignment="1">
      <alignment vertical="center"/>
    </xf>
    <xf numFmtId="38" fontId="7" fillId="0" borderId="22" xfId="3" applyFont="1" applyFill="1" applyBorder="1" applyAlignment="1">
      <alignment vertical="center"/>
    </xf>
    <xf numFmtId="38" fontId="7" fillId="0" borderId="6" xfId="3" applyFont="1" applyFill="1" applyBorder="1" applyAlignment="1">
      <alignment vertical="center"/>
    </xf>
    <xf numFmtId="178" fontId="7" fillId="0" borderId="18" xfId="1" applyNumberFormat="1" applyFont="1" applyFill="1" applyBorder="1" applyAlignment="1">
      <alignment vertical="center"/>
    </xf>
    <xf numFmtId="178" fontId="7" fillId="0" borderId="32" xfId="1" applyNumberFormat="1" applyFont="1" applyFill="1" applyBorder="1" applyAlignment="1">
      <alignment vertical="center"/>
    </xf>
    <xf numFmtId="10" fontId="7" fillId="0" borderId="6" xfId="0" applyNumberFormat="1" applyFont="1" applyFill="1" applyBorder="1" applyAlignment="1">
      <alignment vertical="center"/>
    </xf>
    <xf numFmtId="176" fontId="7" fillId="0" borderId="19" xfId="3" applyNumberFormat="1" applyFont="1" applyFill="1" applyBorder="1" applyAlignment="1">
      <alignment vertical="center"/>
    </xf>
    <xf numFmtId="176" fontId="7" fillId="0" borderId="18" xfId="3" applyNumberFormat="1" applyFont="1" applyFill="1" applyBorder="1" applyAlignment="1">
      <alignment vertical="center"/>
    </xf>
    <xf numFmtId="176" fontId="7" fillId="3" borderId="7" xfId="3" applyNumberFormat="1" applyFont="1" applyFill="1" applyBorder="1" applyAlignment="1">
      <alignment horizontal="center" vertical="center"/>
    </xf>
    <xf numFmtId="176" fontId="7" fillId="3" borderId="4" xfId="3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0" fontId="7" fillId="0" borderId="0" xfId="1" applyNumberFormat="1" applyFont="1" applyAlignment="1">
      <alignment vertical="center"/>
    </xf>
    <xf numFmtId="0" fontId="7" fillId="0" borderId="0" xfId="5" applyFont="1" applyFill="1" applyAlignment="1">
      <alignment horizontal="center" vertical="center"/>
    </xf>
    <xf numFmtId="0" fontId="7" fillId="3" borderId="7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0" fontId="8" fillId="0" borderId="0" xfId="0" applyFont="1" applyFill="1"/>
    <xf numFmtId="0" fontId="4" fillId="0" borderId="0" xfId="5" applyFont="1" applyFill="1" applyBorder="1" applyAlignment="1">
      <alignment vertical="center"/>
    </xf>
    <xf numFmtId="0" fontId="9" fillId="0" borderId="0" xfId="5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2" borderId="47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185" fontId="7" fillId="0" borderId="9" xfId="0" applyNumberFormat="1" applyFont="1" applyFill="1" applyBorder="1" applyAlignment="1">
      <alignment vertical="center"/>
    </xf>
    <xf numFmtId="185" fontId="7" fillId="0" borderId="49" xfId="0" applyNumberFormat="1" applyFont="1" applyFill="1" applyBorder="1" applyAlignment="1">
      <alignment vertical="center"/>
    </xf>
    <xf numFmtId="185" fontId="7" fillId="0" borderId="22" xfId="0" applyNumberFormat="1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178" fontId="7" fillId="2" borderId="13" xfId="1" applyNumberFormat="1" applyFont="1" applyFill="1" applyBorder="1"/>
    <xf numFmtId="38" fontId="7" fillId="0" borderId="52" xfId="3" applyFont="1" applyFill="1" applyBorder="1"/>
    <xf numFmtId="38" fontId="7" fillId="0" borderId="25" xfId="3" applyFont="1" applyFill="1" applyBorder="1"/>
    <xf numFmtId="38" fontId="7" fillId="0" borderId="53" xfId="3" applyFont="1" applyFill="1" applyBorder="1"/>
    <xf numFmtId="178" fontId="7" fillId="2" borderId="10" xfId="1" applyNumberFormat="1" applyFont="1" applyFill="1" applyBorder="1"/>
    <xf numFmtId="38" fontId="7" fillId="0" borderId="27" xfId="3" applyFont="1" applyFill="1" applyBorder="1"/>
    <xf numFmtId="178" fontId="7" fillId="4" borderId="0" xfId="1" applyNumberFormat="1" applyFont="1" applyFill="1" applyBorder="1"/>
    <xf numFmtId="0" fontId="7" fillId="4" borderId="0" xfId="0" applyFont="1" applyFill="1" applyBorder="1"/>
    <xf numFmtId="0" fontId="7" fillId="0" borderId="5" xfId="0" applyFont="1" applyFill="1" applyBorder="1"/>
    <xf numFmtId="0" fontId="4" fillId="0" borderId="0" xfId="0" applyFont="1" applyFill="1" applyBorder="1"/>
    <xf numFmtId="38" fontId="7" fillId="0" borderId="0" xfId="0" applyNumberFormat="1" applyFont="1" applyFill="1"/>
    <xf numFmtId="38" fontId="7" fillId="3" borderId="4" xfId="3" applyFont="1" applyFill="1" applyBorder="1" applyAlignment="1">
      <alignment horizontal="center" vertical="center"/>
    </xf>
    <xf numFmtId="38" fontId="7" fillId="0" borderId="0" xfId="3" applyFont="1" applyAlignment="1">
      <alignment horizontal="center" vertical="center"/>
    </xf>
    <xf numFmtId="38" fontId="7" fillId="2" borderId="2" xfId="3" applyFont="1" applyFill="1" applyBorder="1" applyAlignment="1">
      <alignment vertical="center"/>
    </xf>
    <xf numFmtId="176" fontId="4" fillId="2" borderId="54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 shrinkToFit="1"/>
    </xf>
    <xf numFmtId="176" fontId="4" fillId="2" borderId="17" xfId="3" applyNumberFormat="1" applyFont="1" applyFill="1" applyBorder="1" applyAlignment="1">
      <alignment vertical="center" shrinkToFit="1"/>
    </xf>
    <xf numFmtId="0" fontId="7" fillId="2" borderId="46" xfId="5" applyFont="1" applyFill="1" applyBorder="1" applyAlignment="1">
      <alignment vertical="center"/>
    </xf>
    <xf numFmtId="0" fontId="4" fillId="2" borderId="8" xfId="5" applyFont="1" applyFill="1" applyBorder="1" applyAlignment="1">
      <alignment vertical="center"/>
    </xf>
    <xf numFmtId="0" fontId="7" fillId="2" borderId="44" xfId="5" applyFont="1" applyFill="1" applyBorder="1" applyAlignment="1">
      <alignment vertical="center"/>
    </xf>
    <xf numFmtId="0" fontId="9" fillId="2" borderId="10" xfId="5" applyFont="1" applyFill="1" applyBorder="1" applyAlignment="1">
      <alignment vertical="center"/>
    </xf>
    <xf numFmtId="179" fontId="7" fillId="0" borderId="1" xfId="3" applyNumberFormat="1" applyFont="1" applyFill="1" applyBorder="1" applyAlignment="1">
      <alignment vertical="center"/>
    </xf>
    <xf numFmtId="0" fontId="9" fillId="2" borderId="5" xfId="0" applyFont="1" applyFill="1" applyBorder="1"/>
    <xf numFmtId="38" fontId="7" fillId="2" borderId="20" xfId="3" applyFont="1" applyFill="1" applyBorder="1" applyAlignment="1">
      <alignment vertical="center"/>
    </xf>
    <xf numFmtId="0" fontId="9" fillId="2" borderId="34" xfId="5" applyFont="1" applyFill="1" applyBorder="1" applyAlignment="1">
      <alignment vertical="center"/>
    </xf>
    <xf numFmtId="0" fontId="7" fillId="2" borderId="14" xfId="5" applyFont="1" applyFill="1" applyBorder="1" applyAlignment="1">
      <alignment vertical="center"/>
    </xf>
    <xf numFmtId="0" fontId="4" fillId="2" borderId="34" xfId="5" applyFont="1" applyFill="1" applyBorder="1" applyAlignment="1">
      <alignment vertical="center"/>
    </xf>
    <xf numFmtId="176" fontId="7" fillId="0" borderId="33" xfId="3" applyNumberFormat="1" applyFont="1" applyFill="1" applyBorder="1" applyAlignment="1">
      <alignment vertical="center"/>
    </xf>
    <xf numFmtId="176" fontId="7" fillId="0" borderId="15" xfId="3" applyNumberFormat="1" applyFont="1" applyFill="1" applyBorder="1" applyAlignment="1">
      <alignment vertical="center"/>
    </xf>
    <xf numFmtId="176" fontId="7" fillId="0" borderId="54" xfId="3" applyNumberFormat="1" applyFont="1" applyFill="1" applyBorder="1" applyAlignment="1">
      <alignment vertical="center"/>
    </xf>
    <xf numFmtId="176" fontId="7" fillId="0" borderId="16" xfId="3" applyNumberFormat="1" applyFont="1" applyFill="1" applyBorder="1" applyAlignment="1">
      <alignment vertical="center"/>
    </xf>
    <xf numFmtId="176" fontId="7" fillId="0" borderId="17" xfId="3" applyNumberFormat="1" applyFont="1" applyFill="1" applyBorder="1" applyAlignment="1">
      <alignment vertical="center"/>
    </xf>
    <xf numFmtId="176" fontId="7" fillId="0" borderId="46" xfId="3" applyNumberFormat="1" applyFont="1" applyFill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7" fillId="0" borderId="16" xfId="1" applyNumberFormat="1" applyFont="1" applyFill="1" applyBorder="1" applyAlignment="1">
      <alignment vertical="center"/>
    </xf>
    <xf numFmtId="178" fontId="12" fillId="0" borderId="16" xfId="1" applyNumberFormat="1" applyFont="1" applyFill="1" applyBorder="1" applyAlignment="1">
      <alignment vertical="center"/>
    </xf>
    <xf numFmtId="10" fontId="7" fillId="0" borderId="17" xfId="1" applyNumberFormat="1" applyFont="1" applyFill="1" applyBorder="1" applyAlignment="1">
      <alignment vertical="center"/>
    </xf>
    <xf numFmtId="176" fontId="7" fillId="0" borderId="46" xfId="3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176" fontId="7" fillId="3" borderId="10" xfId="3" applyNumberFormat="1" applyFont="1" applyFill="1" applyBorder="1" applyAlignment="1">
      <alignment horizontal="center" vertical="center"/>
    </xf>
    <xf numFmtId="176" fontId="7" fillId="3" borderId="5" xfId="3" applyNumberFormat="1" applyFont="1" applyFill="1" applyBorder="1" applyAlignment="1">
      <alignment horizontal="center" vertical="center"/>
    </xf>
    <xf numFmtId="181" fontId="7" fillId="3" borderId="33" xfId="5" applyNumberFormat="1" applyFont="1" applyFill="1" applyBorder="1" applyAlignment="1">
      <alignment horizontal="center" vertical="center"/>
    </xf>
    <xf numFmtId="176" fontId="7" fillId="0" borderId="33" xfId="5" applyNumberFormat="1" applyFont="1" applyFill="1" applyBorder="1" applyAlignment="1">
      <alignment vertical="center"/>
    </xf>
    <xf numFmtId="176" fontId="7" fillId="0" borderId="16" xfId="5" applyNumberFormat="1" applyFont="1" applyFill="1" applyBorder="1" applyAlignment="1">
      <alignment vertical="center"/>
    </xf>
    <xf numFmtId="176" fontId="7" fillId="0" borderId="46" xfId="5" applyNumberFormat="1" applyFont="1" applyFill="1" applyBorder="1" applyAlignment="1">
      <alignment vertical="center"/>
    </xf>
    <xf numFmtId="176" fontId="7" fillId="0" borderId="56" xfId="5" applyNumberFormat="1" applyFont="1" applyFill="1" applyBorder="1" applyAlignment="1">
      <alignment vertical="center"/>
    </xf>
    <xf numFmtId="182" fontId="7" fillId="0" borderId="14" xfId="5" applyNumberFormat="1" applyFont="1" applyFill="1" applyBorder="1" applyAlignment="1">
      <alignment vertical="center"/>
    </xf>
    <xf numFmtId="176" fontId="7" fillId="0" borderId="15" xfId="5" applyNumberFormat="1" applyFont="1" applyFill="1" applyBorder="1" applyAlignment="1">
      <alignment vertical="center"/>
    </xf>
    <xf numFmtId="0" fontId="7" fillId="3" borderId="10" xfId="5" applyFont="1" applyFill="1" applyBorder="1" applyAlignment="1">
      <alignment horizontal="center" vertical="center"/>
    </xf>
    <xf numFmtId="0" fontId="7" fillId="3" borderId="5" xfId="5" applyFont="1" applyFill="1" applyBorder="1" applyAlignment="1">
      <alignment horizontal="center" vertical="center"/>
    </xf>
    <xf numFmtId="181" fontId="9" fillId="3" borderId="14" xfId="5" applyNumberFormat="1" applyFont="1" applyFill="1" applyBorder="1" applyAlignment="1">
      <alignment horizontal="center" vertical="center"/>
    </xf>
    <xf numFmtId="181" fontId="9" fillId="3" borderId="33" xfId="5" applyNumberFormat="1" applyFont="1" applyFill="1" applyBorder="1" applyAlignment="1">
      <alignment horizontal="center" vertical="center"/>
    </xf>
    <xf numFmtId="176" fontId="7" fillId="0" borderId="56" xfId="3" applyNumberFormat="1" applyFont="1" applyFill="1" applyBorder="1" applyAlignment="1">
      <alignment vertical="center"/>
    </xf>
    <xf numFmtId="176" fontId="7" fillId="0" borderId="57" xfId="3" applyNumberFormat="1" applyFont="1" applyFill="1" applyBorder="1" applyAlignment="1">
      <alignment vertical="center"/>
    </xf>
    <xf numFmtId="179" fontId="7" fillId="0" borderId="13" xfId="3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0" fontId="4" fillId="2" borderId="25" xfId="5" applyFont="1" applyFill="1" applyBorder="1" applyAlignment="1">
      <alignment horizontal="center" vertical="center"/>
    </xf>
    <xf numFmtId="0" fontId="4" fillId="2" borderId="53" xfId="5" applyFont="1" applyFill="1" applyBorder="1" applyAlignment="1">
      <alignment horizontal="center" vertical="center"/>
    </xf>
    <xf numFmtId="179" fontId="7" fillId="0" borderId="9" xfId="3" applyNumberFormat="1" applyFont="1" applyFill="1" applyBorder="1" applyAlignment="1">
      <alignment vertical="center"/>
    </xf>
    <xf numFmtId="179" fontId="7" fillId="0" borderId="7" xfId="3" applyNumberFormat="1" applyFont="1" applyFill="1" applyBorder="1" applyAlignment="1">
      <alignment vertical="center"/>
    </xf>
    <xf numFmtId="0" fontId="7" fillId="3" borderId="18" xfId="5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7" fillId="2" borderId="58" xfId="0" applyFont="1" applyFill="1" applyBorder="1"/>
    <xf numFmtId="38" fontId="7" fillId="0" borderId="8" xfId="3" applyFont="1" applyFill="1" applyBorder="1" applyAlignment="1">
      <alignment vertical="center"/>
    </xf>
    <xf numFmtId="38" fontId="7" fillId="0" borderId="9" xfId="3" applyFont="1" applyFill="1" applyBorder="1" applyAlignment="1">
      <alignment vertical="center"/>
    </xf>
    <xf numFmtId="38" fontId="7" fillId="0" borderId="1" xfId="3" applyFont="1" applyFill="1" applyBorder="1" applyAlignment="1">
      <alignment vertical="center"/>
    </xf>
    <xf numFmtId="38" fontId="7" fillId="0" borderId="16" xfId="3" applyFont="1" applyFill="1" applyBorder="1" applyAlignment="1">
      <alignment vertical="center"/>
    </xf>
    <xf numFmtId="38" fontId="7" fillId="0" borderId="15" xfId="3" applyFont="1" applyFill="1" applyBorder="1" applyAlignment="1">
      <alignment vertical="center"/>
    </xf>
    <xf numFmtId="38" fontId="7" fillId="0" borderId="17" xfId="3" applyFont="1" applyFill="1" applyBorder="1" applyAlignment="1">
      <alignment vertical="center"/>
    </xf>
    <xf numFmtId="38" fontId="7" fillId="0" borderId="14" xfId="3" applyFont="1" applyFill="1" applyBorder="1" applyAlignment="1">
      <alignment vertical="center"/>
    </xf>
    <xf numFmtId="38" fontId="7" fillId="0" borderId="59" xfId="3" applyFont="1" applyFill="1" applyBorder="1" applyAlignment="1">
      <alignment vertical="center"/>
    </xf>
    <xf numFmtId="38" fontId="4" fillId="2" borderId="8" xfId="3" applyFont="1" applyFill="1" applyBorder="1" applyAlignment="1">
      <alignment vertical="center"/>
    </xf>
    <xf numFmtId="38" fontId="4" fillId="2" borderId="9" xfId="3" applyFont="1" applyFill="1" applyBorder="1" applyAlignment="1">
      <alignment vertical="center"/>
    </xf>
    <xf numFmtId="38" fontId="4" fillId="2" borderId="47" xfId="3" applyFont="1" applyFill="1" applyBorder="1" applyAlignment="1">
      <alignment vertical="center"/>
    </xf>
    <xf numFmtId="38" fontId="4" fillId="2" borderId="1" xfId="3" applyFont="1" applyFill="1" applyBorder="1" applyAlignment="1">
      <alignment vertical="center"/>
    </xf>
    <xf numFmtId="38" fontId="7" fillId="3" borderId="7" xfId="3" applyFont="1" applyFill="1" applyBorder="1" applyAlignment="1">
      <alignment horizontal="center" vertical="center"/>
    </xf>
    <xf numFmtId="38" fontId="7" fillId="0" borderId="20" xfId="3" applyFont="1" applyFill="1" applyBorder="1" applyAlignment="1">
      <alignment vertical="center"/>
    </xf>
    <xf numFmtId="38" fontId="7" fillId="3" borderId="10" xfId="3" applyFont="1" applyFill="1" applyBorder="1" applyAlignment="1">
      <alignment horizontal="center" vertical="center"/>
    </xf>
    <xf numFmtId="38" fontId="7" fillId="3" borderId="5" xfId="3" applyFont="1" applyFill="1" applyBorder="1" applyAlignment="1">
      <alignment horizontal="center" vertical="center"/>
    </xf>
    <xf numFmtId="38" fontId="7" fillId="3" borderId="18" xfId="3" applyFont="1" applyFill="1" applyBorder="1" applyAlignment="1">
      <alignment horizontal="center" vertical="center"/>
    </xf>
    <xf numFmtId="38" fontId="9" fillId="3" borderId="14" xfId="3" applyFont="1" applyFill="1" applyBorder="1" applyAlignment="1">
      <alignment horizontal="center" vertical="center"/>
    </xf>
    <xf numFmtId="38" fontId="9" fillId="3" borderId="7" xfId="3" applyFont="1" applyFill="1" applyBorder="1" applyAlignment="1">
      <alignment horizontal="center" vertical="center"/>
    </xf>
    <xf numFmtId="0" fontId="10" fillId="2" borderId="60" xfId="0" applyFont="1" applyFill="1" applyBorder="1"/>
    <xf numFmtId="0" fontId="7" fillId="2" borderId="49" xfId="0" applyFont="1" applyFill="1" applyBorder="1"/>
    <xf numFmtId="176" fontId="7" fillId="0" borderId="15" xfId="3" applyNumberFormat="1" applyFont="1" applyFill="1" applyBorder="1" applyAlignment="1"/>
    <xf numFmtId="176" fontId="7" fillId="0" borderId="17" xfId="3" applyNumberFormat="1" applyFont="1" applyFill="1" applyBorder="1" applyAlignment="1"/>
    <xf numFmtId="176" fontId="7" fillId="0" borderId="59" xfId="3" applyNumberFormat="1" applyFont="1" applyFill="1" applyBorder="1" applyAlignment="1"/>
    <xf numFmtId="176" fontId="7" fillId="0" borderId="14" xfId="3" applyNumberFormat="1" applyFont="1" applyFill="1" applyBorder="1" applyAlignment="1"/>
    <xf numFmtId="176" fontId="7" fillId="0" borderId="14" xfId="3" applyNumberFormat="1" applyFont="1" applyFill="1" applyBorder="1" applyAlignment="1">
      <alignment vertical="center"/>
    </xf>
    <xf numFmtId="38" fontId="7" fillId="0" borderId="33" xfId="3" applyFont="1" applyFill="1" applyBorder="1" applyAlignment="1"/>
    <xf numFmtId="38" fontId="7" fillId="0" borderId="17" xfId="3" applyFont="1" applyFill="1" applyBorder="1" applyAlignment="1">
      <alignment vertical="top"/>
    </xf>
    <xf numFmtId="38" fontId="7" fillId="0" borderId="61" xfId="3" applyFont="1" applyFill="1" applyBorder="1" applyAlignment="1">
      <alignment vertical="center"/>
    </xf>
    <xf numFmtId="38" fontId="12" fillId="0" borderId="15" xfId="3" applyFont="1" applyFill="1" applyBorder="1" applyAlignment="1">
      <alignment vertical="center"/>
    </xf>
    <xf numFmtId="38" fontId="12" fillId="0" borderId="16" xfId="3" applyFont="1" applyFill="1" applyBorder="1" applyAlignment="1">
      <alignment vertical="center"/>
    </xf>
    <xf numFmtId="177" fontId="12" fillId="0" borderId="57" xfId="3" applyNumberFormat="1" applyFont="1" applyFill="1" applyBorder="1" applyAlignment="1">
      <alignment vertical="center"/>
    </xf>
    <xf numFmtId="38" fontId="12" fillId="0" borderId="56" xfId="3" applyFont="1" applyFill="1" applyBorder="1" applyAlignment="1">
      <alignment vertical="center"/>
    </xf>
    <xf numFmtId="38" fontId="7" fillId="0" borderId="56" xfId="3" applyFont="1" applyFill="1" applyBorder="1" applyAlignment="1">
      <alignment vertical="center" shrinkToFit="1"/>
    </xf>
    <xf numFmtId="38" fontId="7" fillId="2" borderId="4" xfId="3" applyFont="1" applyFill="1" applyBorder="1" applyAlignment="1"/>
    <xf numFmtId="38" fontId="7" fillId="2" borderId="58" xfId="3" applyFont="1" applyFill="1" applyBorder="1" applyAlignment="1">
      <alignment vertical="top"/>
    </xf>
    <xf numFmtId="38" fontId="7" fillId="2" borderId="62" xfId="3" applyFont="1" applyFill="1" applyBorder="1" applyAlignment="1">
      <alignment vertical="center"/>
    </xf>
    <xf numFmtId="38" fontId="7" fillId="2" borderId="5" xfId="3" applyFont="1" applyFill="1" applyBorder="1" applyAlignment="1">
      <alignment vertical="center"/>
    </xf>
    <xf numFmtId="178" fontId="7" fillId="0" borderId="63" xfId="1" applyNumberFormat="1" applyFont="1" applyFill="1" applyBorder="1"/>
    <xf numFmtId="178" fontId="7" fillId="0" borderId="21" xfId="1" applyNumberFormat="1" applyFont="1" applyFill="1" applyBorder="1"/>
    <xf numFmtId="178" fontId="7" fillId="0" borderId="64" xfId="1" applyNumberFormat="1" applyFont="1" applyFill="1" applyBorder="1"/>
    <xf numFmtId="178" fontId="7" fillId="0" borderId="34" xfId="1" applyNumberFormat="1" applyFont="1" applyFill="1" applyBorder="1"/>
    <xf numFmtId="178" fontId="7" fillId="0" borderId="65" xfId="1" applyNumberFormat="1" applyFont="1" applyFill="1" applyBorder="1"/>
    <xf numFmtId="176" fontId="4" fillId="2" borderId="14" xfId="3" applyNumberFormat="1" applyFont="1" applyFill="1" applyBorder="1" applyAlignment="1">
      <alignment vertical="center"/>
    </xf>
    <xf numFmtId="176" fontId="7" fillId="2" borderId="46" xfId="3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78" fontId="9" fillId="2" borderId="8" xfId="1" applyNumberFormat="1" applyFont="1" applyFill="1" applyBorder="1"/>
    <xf numFmtId="178" fontId="9" fillId="2" borderId="9" xfId="1" applyNumberFormat="1" applyFont="1" applyFill="1" applyBorder="1"/>
    <xf numFmtId="178" fontId="9" fillId="2" borderId="1" xfId="1" applyNumberFormat="1" applyFont="1" applyFill="1" applyBorder="1"/>
    <xf numFmtId="178" fontId="9" fillId="2" borderId="5" xfId="1" applyNumberFormat="1" applyFont="1" applyFill="1" applyBorder="1"/>
    <xf numFmtId="178" fontId="9" fillId="2" borderId="47" xfId="1" applyNumberFormat="1" applyFont="1" applyFill="1" applyBorder="1"/>
    <xf numFmtId="178" fontId="7" fillId="2" borderId="66" xfId="1" applyNumberFormat="1" applyFont="1" applyFill="1" applyBorder="1"/>
    <xf numFmtId="178" fontId="7" fillId="2" borderId="33" xfId="1" applyNumberFormat="1" applyFont="1" applyFill="1" applyBorder="1"/>
    <xf numFmtId="38" fontId="9" fillId="0" borderId="0" xfId="3" applyFont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176" fontId="9" fillId="2" borderId="15" xfId="3" applyNumberFormat="1" applyFont="1" applyFill="1" applyBorder="1" applyAlignment="1">
      <alignment vertical="center"/>
    </xf>
    <xf numFmtId="176" fontId="9" fillId="2" borderId="16" xfId="3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176" fontId="7" fillId="0" borderId="67" xfId="3" applyNumberFormat="1" applyFont="1" applyFill="1" applyBorder="1" applyAlignment="1">
      <alignment vertical="center" shrinkToFit="1"/>
    </xf>
    <xf numFmtId="176" fontId="7" fillId="0" borderId="68" xfId="3" applyNumberFormat="1" applyFont="1" applyFill="1" applyBorder="1" applyAlignment="1">
      <alignment vertical="center" shrinkToFit="1"/>
    </xf>
    <xf numFmtId="176" fontId="7" fillId="0" borderId="69" xfId="3" applyNumberFormat="1" applyFont="1" applyFill="1" applyBorder="1" applyAlignment="1">
      <alignment vertical="center" shrinkToFit="1"/>
    </xf>
    <xf numFmtId="176" fontId="7" fillId="0" borderId="70" xfId="3" applyNumberFormat="1" applyFont="1" applyFill="1" applyBorder="1" applyAlignment="1">
      <alignment vertical="center" shrinkToFit="1"/>
    </xf>
    <xf numFmtId="176" fontId="7" fillId="0" borderId="63" xfId="3" applyNumberFormat="1" applyFont="1" applyFill="1" applyBorder="1" applyAlignment="1">
      <alignment vertical="center" shrinkToFit="1"/>
    </xf>
    <xf numFmtId="176" fontId="7" fillId="0" borderId="71" xfId="3" applyNumberFormat="1" applyFont="1" applyFill="1" applyBorder="1" applyAlignment="1">
      <alignment vertical="center" shrinkToFit="1"/>
    </xf>
    <xf numFmtId="176" fontId="7" fillId="0" borderId="21" xfId="3" applyNumberFormat="1" applyFont="1" applyFill="1" applyBorder="1" applyAlignment="1">
      <alignment vertical="center" shrinkToFit="1"/>
    </xf>
    <xf numFmtId="176" fontId="7" fillId="0" borderId="50" xfId="3" applyNumberFormat="1" applyFont="1" applyFill="1" applyBorder="1" applyAlignment="1">
      <alignment vertical="center" shrinkToFit="1"/>
    </xf>
    <xf numFmtId="176" fontId="7" fillId="0" borderId="34" xfId="3" applyNumberFormat="1" applyFont="1" applyFill="1" applyBorder="1" applyAlignment="1">
      <alignment vertical="center" shrinkToFit="1"/>
    </xf>
    <xf numFmtId="176" fontId="7" fillId="0" borderId="72" xfId="3" applyNumberFormat="1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185" fontId="7" fillId="0" borderId="9" xfId="0" applyNumberFormat="1" applyFont="1" applyFill="1" applyBorder="1" applyAlignment="1">
      <alignment horizontal="right" vertical="center"/>
    </xf>
    <xf numFmtId="0" fontId="7" fillId="2" borderId="73" xfId="0" applyFont="1" applyFill="1" applyBorder="1" applyAlignment="1">
      <alignment vertical="center"/>
    </xf>
    <xf numFmtId="178" fontId="7" fillId="0" borderId="20" xfId="1" applyNumberFormat="1" applyFont="1" applyFill="1" applyBorder="1" applyAlignment="1">
      <alignment vertical="center"/>
    </xf>
    <xf numFmtId="0" fontId="9" fillId="0" borderId="0" xfId="0" applyFont="1" applyFill="1"/>
    <xf numFmtId="176" fontId="7" fillId="0" borderId="17" xfId="3" applyNumberFormat="1" applyFont="1" applyFill="1" applyBorder="1" applyAlignment="1">
      <alignment horizontal="right" vertical="center"/>
    </xf>
    <xf numFmtId="176" fontId="7" fillId="0" borderId="32" xfId="3" applyNumberFormat="1" applyFont="1" applyFill="1" applyBorder="1" applyAlignment="1">
      <alignment horizontal="right" vertical="center"/>
    </xf>
    <xf numFmtId="176" fontId="7" fillId="0" borderId="17" xfId="5" applyNumberFormat="1" applyFont="1" applyFill="1" applyBorder="1" applyAlignment="1">
      <alignment vertical="center"/>
    </xf>
    <xf numFmtId="10" fontId="12" fillId="0" borderId="16" xfId="1" applyNumberFormat="1" applyFont="1" applyFill="1" applyBorder="1" applyAlignment="1">
      <alignment vertical="center"/>
    </xf>
    <xf numFmtId="38" fontId="7" fillId="0" borderId="32" xfId="3" applyFont="1" applyFill="1" applyBorder="1" applyAlignment="1">
      <alignment vertical="center"/>
    </xf>
    <xf numFmtId="190" fontId="7" fillId="0" borderId="15" xfId="5" applyNumberFormat="1" applyFont="1" applyFill="1" applyBorder="1" applyAlignment="1">
      <alignment vertical="center"/>
    </xf>
    <xf numFmtId="189" fontId="12" fillId="0" borderId="15" xfId="1" applyNumberFormat="1" applyFont="1" applyFill="1" applyBorder="1" applyAlignment="1">
      <alignment vertical="center"/>
    </xf>
    <xf numFmtId="189" fontId="7" fillId="0" borderId="16" xfId="1" applyNumberFormat="1" applyFont="1" applyFill="1" applyBorder="1" applyAlignment="1">
      <alignment vertical="center"/>
    </xf>
    <xf numFmtId="189" fontId="12" fillId="0" borderId="16" xfId="1" applyNumberFormat="1" applyFont="1" applyFill="1" applyBorder="1" applyAlignment="1">
      <alignment vertical="center"/>
    </xf>
    <xf numFmtId="189" fontId="12" fillId="0" borderId="17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/>
    <xf numFmtId="0" fontId="4" fillId="0" borderId="0" xfId="0" applyFont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0" fontId="4" fillId="0" borderId="0" xfId="0" applyFont="1" applyFill="1" applyAlignment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16" fillId="0" borderId="0" xfId="0" applyFont="1" applyFill="1" applyAlignment="1">
      <alignment horizontal="right"/>
    </xf>
    <xf numFmtId="17" fontId="7" fillId="3" borderId="2" xfId="0" quotePrefix="1" applyNumberFormat="1" applyFont="1" applyFill="1" applyBorder="1" applyAlignment="1">
      <alignment horizontal="right" vertical="center"/>
    </xf>
    <xf numFmtId="17" fontId="7" fillId="3" borderId="19" xfId="0" quotePrefix="1" applyNumberFormat="1" applyFont="1" applyFill="1" applyBorder="1" applyAlignment="1">
      <alignment horizontal="right" vertical="center"/>
    </xf>
    <xf numFmtId="0" fontId="7" fillId="3" borderId="20" xfId="0" quotePrefix="1" applyFont="1" applyFill="1" applyBorder="1" applyAlignment="1">
      <alignment horizontal="right" vertical="center"/>
    </xf>
    <xf numFmtId="0" fontId="7" fillId="3" borderId="2" xfId="0" quotePrefix="1" applyFont="1" applyFill="1" applyBorder="1" applyAlignment="1">
      <alignment horizontal="right" vertical="center"/>
    </xf>
    <xf numFmtId="0" fontId="7" fillId="3" borderId="19" xfId="0" quotePrefix="1" applyFont="1" applyFill="1" applyBorder="1" applyAlignment="1">
      <alignment horizontal="right" vertical="center"/>
    </xf>
    <xf numFmtId="17" fontId="7" fillId="3" borderId="20" xfId="0" quotePrefix="1" applyNumberFormat="1" applyFont="1" applyFill="1" applyBorder="1" applyAlignment="1">
      <alignment horizontal="right" vertical="center"/>
    </xf>
    <xf numFmtId="185" fontId="7" fillId="0" borderId="8" xfId="0" applyNumberFormat="1" applyFont="1" applyFill="1" applyBorder="1" applyAlignment="1">
      <alignment horizontal="right" vertical="center"/>
    </xf>
    <xf numFmtId="185" fontId="7" fillId="0" borderId="60" xfId="0" applyNumberFormat="1" applyFont="1" applyFill="1" applyBorder="1" applyAlignment="1">
      <alignment vertical="center"/>
    </xf>
    <xf numFmtId="185" fontId="7" fillId="0" borderId="44" xfId="0" applyNumberFormat="1" applyFont="1" applyFill="1" applyBorder="1" applyAlignment="1">
      <alignment vertical="center"/>
    </xf>
    <xf numFmtId="185" fontId="7" fillId="0" borderId="47" xfId="0" applyNumberFormat="1" applyFont="1" applyFill="1" applyBorder="1" applyAlignment="1">
      <alignment horizontal="right" vertical="center"/>
    </xf>
    <xf numFmtId="185" fontId="7" fillId="0" borderId="74" xfId="0" applyNumberFormat="1" applyFont="1" applyFill="1" applyBorder="1" applyAlignment="1">
      <alignment vertical="center"/>
    </xf>
    <xf numFmtId="185" fontId="7" fillId="0" borderId="24" xfId="0" applyNumberFormat="1" applyFont="1" applyFill="1" applyBorder="1" applyAlignment="1">
      <alignment vertical="center"/>
    </xf>
    <xf numFmtId="184" fontId="7" fillId="0" borderId="49" xfId="0" applyNumberFormat="1" applyFont="1" applyFill="1" applyBorder="1" applyAlignment="1">
      <alignment vertical="center"/>
    </xf>
    <xf numFmtId="184" fontId="7" fillId="0" borderId="22" xfId="0" applyNumberFormat="1" applyFont="1" applyFill="1" applyBorder="1" applyAlignment="1">
      <alignment vertical="center"/>
    </xf>
    <xf numFmtId="0" fontId="7" fillId="2" borderId="55" xfId="0" applyFont="1" applyFill="1" applyBorder="1" applyAlignment="1">
      <alignment vertical="center"/>
    </xf>
    <xf numFmtId="185" fontId="7" fillId="0" borderId="55" xfId="0" applyNumberFormat="1" applyFont="1" applyFill="1" applyBorder="1" applyAlignment="1">
      <alignment horizontal="right" vertical="center"/>
    </xf>
    <xf numFmtId="185" fontId="7" fillId="0" borderId="75" xfId="0" applyNumberFormat="1" applyFont="1" applyFill="1" applyBorder="1" applyAlignment="1">
      <alignment vertical="center"/>
    </xf>
    <xf numFmtId="185" fontId="7" fillId="0" borderId="4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185" fontId="7" fillId="0" borderId="1" xfId="0" applyNumberFormat="1" applyFont="1" applyFill="1" applyBorder="1" applyAlignment="1">
      <alignment horizontal="right" vertical="center"/>
    </xf>
    <xf numFmtId="185" fontId="7" fillId="0" borderId="58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0" fontId="7" fillId="5" borderId="14" xfId="1" applyNumberFormat="1" applyFont="1" applyFill="1" applyBorder="1" applyAlignment="1">
      <alignment vertical="center"/>
    </xf>
    <xf numFmtId="176" fontId="7" fillId="5" borderId="15" xfId="3" applyNumberFormat="1" applyFont="1" applyFill="1" applyBorder="1" applyAlignment="1">
      <alignment vertical="center"/>
    </xf>
    <xf numFmtId="176" fontId="7" fillId="5" borderId="16" xfId="3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60" xfId="0" applyNumberFormat="1" applyFont="1" applyFill="1" applyBorder="1" applyAlignment="1">
      <alignment vertical="center"/>
    </xf>
    <xf numFmtId="176" fontId="7" fillId="0" borderId="44" xfId="0" applyNumberFormat="1" applyFont="1" applyFill="1" applyBorder="1" applyAlignment="1">
      <alignment horizontal="right" vertical="center"/>
    </xf>
    <xf numFmtId="176" fontId="7" fillId="0" borderId="49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horizontal="right" vertical="center"/>
    </xf>
    <xf numFmtId="185" fontId="7" fillId="0" borderId="20" xfId="0" applyNumberFormat="1" applyFont="1" applyFill="1" applyBorder="1" applyAlignment="1">
      <alignment horizontal="right" vertical="center"/>
    </xf>
    <xf numFmtId="185" fontId="7" fillId="0" borderId="2" xfId="0" applyNumberFormat="1" applyFont="1" applyFill="1" applyBorder="1" applyAlignment="1">
      <alignment vertical="center"/>
    </xf>
    <xf numFmtId="185" fontId="7" fillId="0" borderId="19" xfId="0" applyNumberFormat="1" applyFont="1" applyFill="1" applyBorder="1" applyAlignment="1">
      <alignment vertical="center"/>
    </xf>
    <xf numFmtId="183" fontId="7" fillId="0" borderId="8" xfId="0" applyNumberFormat="1" applyFont="1" applyFill="1" applyBorder="1" applyAlignment="1">
      <alignment vertical="center"/>
    </xf>
    <xf numFmtId="183" fontId="7" fillId="0" borderId="60" xfId="0" applyNumberFormat="1" applyFont="1" applyFill="1" applyBorder="1" applyAlignment="1">
      <alignment vertical="center"/>
    </xf>
    <xf numFmtId="183" fontId="7" fillId="0" borderId="44" xfId="0" applyNumberFormat="1" applyFont="1" applyFill="1" applyBorder="1" applyAlignment="1">
      <alignment horizontal="right" vertical="center"/>
    </xf>
    <xf numFmtId="183" fontId="7" fillId="0" borderId="9" xfId="0" applyNumberFormat="1" applyFont="1" applyFill="1" applyBorder="1" applyAlignment="1">
      <alignment vertical="center"/>
    </xf>
    <xf numFmtId="183" fontId="7" fillId="0" borderId="49" xfId="0" applyNumberFormat="1" applyFont="1" applyFill="1" applyBorder="1" applyAlignment="1">
      <alignment vertical="center"/>
    </xf>
    <xf numFmtId="183" fontId="7" fillId="0" borderId="22" xfId="0" applyNumberFormat="1" applyFont="1" applyFill="1" applyBorder="1" applyAlignment="1">
      <alignment horizontal="right" vertical="center"/>
    </xf>
    <xf numFmtId="176" fontId="7" fillId="0" borderId="21" xfId="3" applyNumberFormat="1" applyFont="1" applyFill="1" applyBorder="1" applyAlignment="1">
      <alignment horizontal="right" vertical="center" shrinkToFit="1"/>
    </xf>
    <xf numFmtId="176" fontId="7" fillId="0" borderId="34" xfId="3" applyNumberFormat="1" applyFont="1" applyFill="1" applyBorder="1" applyAlignment="1">
      <alignment horizontal="right" vertical="center" shrinkToFit="1"/>
    </xf>
    <xf numFmtId="38" fontId="7" fillId="0" borderId="56" xfId="3" applyFont="1" applyFill="1" applyBorder="1" applyAlignment="1">
      <alignment horizontal="right" vertical="center"/>
    </xf>
    <xf numFmtId="38" fontId="7" fillId="0" borderId="15" xfId="3" applyFont="1" applyFill="1" applyBorder="1" applyAlignment="1">
      <alignment horizontal="right" vertical="center"/>
    </xf>
    <xf numFmtId="38" fontId="7" fillId="0" borderId="16" xfId="3" applyFont="1" applyFill="1" applyBorder="1" applyAlignment="1">
      <alignment horizontal="right" vertical="center"/>
    </xf>
    <xf numFmtId="38" fontId="7" fillId="0" borderId="17" xfId="3" applyFont="1" applyFill="1" applyBorder="1" applyAlignment="1">
      <alignment horizontal="right" vertical="center"/>
    </xf>
    <xf numFmtId="178" fontId="7" fillId="0" borderId="56" xfId="1" applyNumberFormat="1" applyFont="1" applyFill="1" applyBorder="1" applyAlignment="1">
      <alignment horizontal="right" vertical="center"/>
    </xf>
    <xf numFmtId="176" fontId="7" fillId="0" borderId="44" xfId="3" applyNumberFormat="1" applyFont="1" applyFill="1" applyBorder="1" applyAlignment="1">
      <alignment horizontal="right" vertical="center"/>
    </xf>
    <xf numFmtId="176" fontId="7" fillId="0" borderId="45" xfId="3" applyNumberFormat="1" applyFont="1" applyFill="1" applyBorder="1" applyAlignment="1">
      <alignment horizontal="right" vertical="center"/>
    </xf>
    <xf numFmtId="176" fontId="7" fillId="0" borderId="22" xfId="3" applyNumberFormat="1" applyFont="1" applyFill="1" applyBorder="1" applyAlignment="1">
      <alignment horizontal="right" vertical="center"/>
    </xf>
    <xf numFmtId="176" fontId="7" fillId="0" borderId="3" xfId="3" applyNumberFormat="1" applyFont="1" applyFill="1" applyBorder="1" applyAlignment="1">
      <alignment horizontal="right" vertical="center"/>
    </xf>
    <xf numFmtId="10" fontId="12" fillId="0" borderId="44" xfId="1" applyNumberFormat="1" applyFont="1" applyFill="1" applyBorder="1" applyAlignment="1">
      <alignment horizontal="right" vertical="center"/>
    </xf>
    <xf numFmtId="10" fontId="7" fillId="0" borderId="22" xfId="1" applyNumberFormat="1" applyFont="1" applyFill="1" applyBorder="1" applyAlignment="1">
      <alignment horizontal="right" vertical="center"/>
    </xf>
    <xf numFmtId="178" fontId="12" fillId="0" borderId="22" xfId="1" applyNumberFormat="1" applyFont="1" applyFill="1" applyBorder="1" applyAlignment="1">
      <alignment horizontal="right" vertical="center"/>
    </xf>
    <xf numFmtId="10" fontId="12" fillId="0" borderId="22" xfId="1" applyNumberFormat="1" applyFont="1" applyFill="1" applyBorder="1" applyAlignment="1">
      <alignment horizontal="right" vertical="center"/>
    </xf>
    <xf numFmtId="10" fontId="7" fillId="0" borderId="32" xfId="1" applyNumberFormat="1" applyFont="1" applyFill="1" applyBorder="1" applyAlignment="1">
      <alignment horizontal="right" vertical="center"/>
    </xf>
    <xf numFmtId="176" fontId="7" fillId="0" borderId="6" xfId="3" applyNumberFormat="1" applyFont="1" applyFill="1" applyBorder="1" applyAlignment="1">
      <alignment horizontal="right" vertical="center"/>
    </xf>
    <xf numFmtId="176" fontId="7" fillId="0" borderId="18" xfId="3" applyNumberFormat="1" applyFont="1" applyFill="1" applyBorder="1" applyAlignment="1">
      <alignment horizontal="right" vertical="center"/>
    </xf>
    <xf numFmtId="176" fontId="7" fillId="5" borderId="44" xfId="3" applyNumberFormat="1" applyFont="1" applyFill="1" applyBorder="1" applyAlignment="1">
      <alignment horizontal="right" vertical="center"/>
    </xf>
    <xf numFmtId="176" fontId="7" fillId="5" borderId="22" xfId="3" applyNumberFormat="1" applyFont="1" applyFill="1" applyBorder="1" applyAlignment="1">
      <alignment horizontal="right" vertical="center"/>
    </xf>
    <xf numFmtId="10" fontId="7" fillId="5" borderId="18" xfId="1" applyNumberFormat="1" applyFont="1" applyFill="1" applyBorder="1" applyAlignment="1">
      <alignment horizontal="right" vertical="center"/>
    </xf>
    <xf numFmtId="176" fontId="7" fillId="0" borderId="24" xfId="3" applyNumberFormat="1" applyFont="1" applyFill="1" applyBorder="1" applyAlignment="1">
      <alignment horizontal="right" vertical="center"/>
    </xf>
    <xf numFmtId="176" fontId="12" fillId="0" borderId="44" xfId="1" applyNumberFormat="1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176" fontId="12" fillId="0" borderId="22" xfId="1" applyNumberFormat="1" applyFont="1" applyFill="1" applyBorder="1" applyAlignment="1">
      <alignment horizontal="right" vertical="center"/>
    </xf>
    <xf numFmtId="176" fontId="12" fillId="0" borderId="32" xfId="1" applyNumberFormat="1" applyFont="1" applyFill="1" applyBorder="1" applyAlignment="1">
      <alignment horizontal="right" vertical="center"/>
    </xf>
    <xf numFmtId="181" fontId="7" fillId="3" borderId="56" xfId="5" applyNumberFormat="1" applyFont="1" applyFill="1" applyBorder="1" applyAlignment="1">
      <alignment horizontal="center" vertical="center" wrapText="1"/>
    </xf>
    <xf numFmtId="38" fontId="9" fillId="2" borderId="4" xfId="3" applyFont="1" applyFill="1" applyBorder="1" applyAlignment="1">
      <alignment horizontal="right" vertical="center"/>
    </xf>
    <xf numFmtId="176" fontId="7" fillId="0" borderId="0" xfId="4" applyNumberFormat="1" applyFont="1" applyAlignment="1">
      <alignment vertical="center"/>
    </xf>
    <xf numFmtId="176" fontId="7" fillId="0" borderId="0" xfId="4" applyNumberFormat="1" applyFont="1" applyFill="1" applyAlignment="1">
      <alignment vertical="center"/>
    </xf>
    <xf numFmtId="176" fontId="7" fillId="0" borderId="0" xfId="4" applyNumberFormat="1" applyFont="1" applyBorder="1" applyAlignment="1">
      <alignment vertical="center"/>
    </xf>
    <xf numFmtId="38" fontId="7" fillId="0" borderId="0" xfId="4" applyFont="1" applyFill="1" applyBorder="1" applyAlignment="1">
      <alignment horizontal="right" vertical="center"/>
    </xf>
    <xf numFmtId="38" fontId="7" fillId="0" borderId="0" xfId="4" applyFont="1" applyFill="1" applyBorder="1" applyAlignment="1">
      <alignment vertical="center"/>
    </xf>
    <xf numFmtId="38" fontId="7" fillId="0" borderId="74" xfId="4" applyFont="1" applyFill="1" applyBorder="1" applyAlignment="1">
      <alignment horizontal="right" vertical="center"/>
    </xf>
    <xf numFmtId="38" fontId="7" fillId="0" borderId="74" xfId="4" applyFont="1" applyFill="1" applyBorder="1" applyAlignment="1">
      <alignment vertical="center"/>
    </xf>
    <xf numFmtId="38" fontId="7" fillId="0" borderId="24" xfId="4" applyFont="1" applyFill="1" applyBorder="1" applyAlignment="1">
      <alignment vertical="center"/>
    </xf>
    <xf numFmtId="38" fontId="7" fillId="0" borderId="49" xfId="4" applyFont="1" applyFill="1" applyBorder="1" applyAlignment="1">
      <alignment horizontal="right" vertical="center"/>
    </xf>
    <xf numFmtId="38" fontId="7" fillId="0" borderId="49" xfId="4" applyFont="1" applyFill="1" applyBorder="1" applyAlignment="1">
      <alignment vertical="center"/>
    </xf>
    <xf numFmtId="38" fontId="7" fillId="0" borderId="22" xfId="4" applyFont="1" applyFill="1" applyBorder="1" applyAlignment="1">
      <alignment vertical="center"/>
    </xf>
    <xf numFmtId="38" fontId="7" fillId="0" borderId="75" xfId="4" applyFont="1" applyFill="1" applyBorder="1" applyAlignment="1">
      <alignment vertical="center"/>
    </xf>
    <xf numFmtId="38" fontId="7" fillId="0" borderId="45" xfId="4" applyFont="1" applyFill="1" applyBorder="1" applyAlignment="1">
      <alignment vertical="center"/>
    </xf>
    <xf numFmtId="0" fontId="7" fillId="0" borderId="58" xfId="0" applyNumberFormat="1" applyFont="1" applyFill="1" applyBorder="1" applyAlignment="1">
      <alignment horizontal="right" vertical="center"/>
    </xf>
    <xf numFmtId="0" fontId="7" fillId="0" borderId="32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38" fontId="7" fillId="0" borderId="2" xfId="4" applyFont="1" applyFill="1" applyBorder="1" applyAlignment="1">
      <alignment horizontal="right" vertical="center"/>
    </xf>
    <xf numFmtId="38" fontId="7" fillId="0" borderId="2" xfId="4" applyNumberFormat="1" applyFont="1" applyFill="1" applyBorder="1" applyAlignment="1">
      <alignment vertical="center"/>
    </xf>
    <xf numFmtId="38" fontId="7" fillId="0" borderId="2" xfId="4" applyFont="1" applyFill="1" applyBorder="1" applyAlignment="1">
      <alignment vertical="center"/>
    </xf>
    <xf numFmtId="38" fontId="7" fillId="0" borderId="19" xfId="4" applyFont="1" applyFill="1" applyBorder="1" applyAlignment="1">
      <alignment vertical="center"/>
    </xf>
    <xf numFmtId="0" fontId="7" fillId="0" borderId="20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19" xfId="0" applyNumberFormat="1" applyFont="1" applyFill="1" applyBorder="1" applyAlignment="1">
      <alignment horizontal="right" vertical="center"/>
    </xf>
    <xf numFmtId="176" fontId="7" fillId="0" borderId="33" xfId="5" applyNumberFormat="1" applyFont="1" applyFill="1" applyBorder="1" applyAlignment="1">
      <alignment horizontal="right" vertical="center"/>
    </xf>
    <xf numFmtId="176" fontId="7" fillId="0" borderId="16" xfId="5" applyNumberFormat="1" applyFont="1" applyFill="1" applyBorder="1" applyAlignment="1">
      <alignment horizontal="right" vertical="center"/>
    </xf>
    <xf numFmtId="176" fontId="7" fillId="0" borderId="46" xfId="5" applyNumberFormat="1" applyFont="1" applyFill="1" applyBorder="1" applyAlignment="1">
      <alignment horizontal="right" vertical="center"/>
    </xf>
    <xf numFmtId="176" fontId="7" fillId="0" borderId="17" xfId="5" applyNumberFormat="1" applyFont="1" applyFill="1" applyBorder="1" applyAlignment="1">
      <alignment horizontal="right" vertical="center"/>
    </xf>
    <xf numFmtId="176" fontId="7" fillId="0" borderId="56" xfId="5" applyNumberFormat="1" applyFont="1" applyFill="1" applyBorder="1" applyAlignment="1">
      <alignment horizontal="right" vertical="center"/>
    </xf>
    <xf numFmtId="182" fontId="7" fillId="0" borderId="14" xfId="5" applyNumberFormat="1" applyFont="1" applyFill="1" applyBorder="1" applyAlignment="1">
      <alignment horizontal="right" vertical="center"/>
    </xf>
    <xf numFmtId="176" fontId="7" fillId="0" borderId="15" xfId="5" applyNumberFormat="1" applyFont="1" applyFill="1" applyBorder="1" applyAlignment="1">
      <alignment horizontal="right" vertical="center"/>
    </xf>
    <xf numFmtId="190" fontId="7" fillId="0" borderId="15" xfId="5" applyNumberFormat="1" applyFont="1" applyFill="1" applyBorder="1" applyAlignment="1">
      <alignment horizontal="right" vertical="center"/>
    </xf>
    <xf numFmtId="179" fontId="7" fillId="0" borderId="13" xfId="3" applyNumberFormat="1" applyFont="1" applyFill="1" applyBorder="1" applyAlignment="1">
      <alignment horizontal="right" vertical="center"/>
    </xf>
    <xf numFmtId="179" fontId="7" fillId="0" borderId="9" xfId="3" applyNumberFormat="1" applyFont="1" applyFill="1" applyBorder="1" applyAlignment="1">
      <alignment horizontal="right" vertical="center"/>
    </xf>
    <xf numFmtId="179" fontId="7" fillId="0" borderId="7" xfId="3" applyNumberFormat="1" applyFont="1" applyFill="1" applyBorder="1" applyAlignment="1">
      <alignment horizontal="right" vertical="center"/>
    </xf>
    <xf numFmtId="179" fontId="7" fillId="0" borderId="1" xfId="3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33" xfId="4" applyNumberFormat="1" applyFont="1" applyFill="1" applyBorder="1" applyAlignment="1">
      <alignment vertical="center"/>
    </xf>
    <xf numFmtId="176" fontId="7" fillId="0" borderId="6" xfId="4" applyNumberFormat="1" applyFont="1" applyFill="1" applyBorder="1" applyAlignment="1">
      <alignment vertical="center"/>
    </xf>
    <xf numFmtId="176" fontId="7" fillId="0" borderId="46" xfId="4" applyNumberFormat="1" applyFont="1" applyFill="1" applyBorder="1" applyAlignment="1">
      <alignment vertical="center"/>
    </xf>
    <xf numFmtId="176" fontId="7" fillId="0" borderId="3" xfId="4" applyNumberFormat="1" applyFont="1" applyFill="1" applyBorder="1" applyAlignment="1">
      <alignment horizontal="right" vertical="center"/>
    </xf>
    <xf numFmtId="176" fontId="7" fillId="0" borderId="6" xfId="4" applyNumberFormat="1" applyFont="1" applyFill="1" applyBorder="1" applyAlignment="1">
      <alignment horizontal="right" vertical="center"/>
    </xf>
    <xf numFmtId="176" fontId="7" fillId="0" borderId="46" xfId="4" applyNumberFormat="1" applyFont="1" applyFill="1" applyBorder="1" applyAlignment="1">
      <alignment horizontal="center" vertical="center"/>
    </xf>
    <xf numFmtId="176" fontId="7" fillId="5" borderId="15" xfId="4" applyNumberFormat="1" applyFont="1" applyFill="1" applyBorder="1" applyAlignment="1">
      <alignment vertical="center"/>
    </xf>
    <xf numFmtId="176" fontId="7" fillId="5" borderId="44" xfId="4" applyNumberFormat="1" applyFont="1" applyFill="1" applyBorder="1" applyAlignment="1">
      <alignment horizontal="right" vertical="center"/>
    </xf>
    <xf numFmtId="176" fontId="7" fillId="5" borderId="16" xfId="4" applyNumberFormat="1" applyFont="1" applyFill="1" applyBorder="1" applyAlignment="1">
      <alignment vertical="center"/>
    </xf>
    <xf numFmtId="176" fontId="7" fillId="5" borderId="22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38" fontId="7" fillId="0" borderId="0" xfId="4" applyFont="1" applyFill="1" applyAlignment="1">
      <alignment vertical="center"/>
    </xf>
    <xf numFmtId="38" fontId="7" fillId="0" borderId="3" xfId="3" quotePrefix="1" applyFont="1" applyFill="1" applyBorder="1" applyAlignment="1">
      <alignment vertical="center" shrinkToFit="1"/>
    </xf>
    <xf numFmtId="38" fontId="7" fillId="0" borderId="3" xfId="3" applyFont="1" applyFill="1" applyBorder="1" applyAlignment="1"/>
    <xf numFmtId="38" fontId="7" fillId="0" borderId="3" xfId="3" applyFont="1" applyFill="1" applyBorder="1" applyAlignment="1">
      <alignment vertical="top"/>
    </xf>
    <xf numFmtId="38" fontId="7" fillId="0" borderId="3" xfId="3" applyFont="1" applyFill="1" applyBorder="1" applyAlignment="1">
      <alignment vertical="center"/>
    </xf>
    <xf numFmtId="38" fontId="7" fillId="0" borderId="3" xfId="3" applyFont="1" applyFill="1" applyBorder="1" applyAlignment="1">
      <alignment vertical="center" shrinkToFit="1"/>
    </xf>
    <xf numFmtId="0" fontId="4" fillId="2" borderId="44" xfId="0" applyFont="1" applyFill="1" applyBorder="1"/>
    <xf numFmtId="0" fontId="4" fillId="2" borderId="22" xfId="0" applyFont="1" applyFill="1" applyBorder="1"/>
    <xf numFmtId="0" fontId="4" fillId="2" borderId="45" xfId="0" applyFont="1" applyFill="1" applyBorder="1"/>
    <xf numFmtId="0" fontId="4" fillId="2" borderId="32" xfId="0" applyFont="1" applyFill="1" applyBorder="1"/>
    <xf numFmtId="0" fontId="4" fillId="2" borderId="19" xfId="0" applyFont="1" applyFill="1" applyBorder="1"/>
    <xf numFmtId="0" fontId="7" fillId="3" borderId="6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186" fontId="7" fillId="0" borderId="0" xfId="1" applyNumberFormat="1" applyFont="1" applyAlignment="1">
      <alignment vertical="center"/>
    </xf>
    <xf numFmtId="38" fontId="7" fillId="0" borderId="20" xfId="4" applyFont="1" applyFill="1" applyBorder="1" applyAlignment="1">
      <alignment vertical="center"/>
    </xf>
    <xf numFmtId="38" fontId="7" fillId="0" borderId="8" xfId="4" applyFont="1" applyFill="1" applyBorder="1" applyAlignment="1">
      <alignment vertical="center"/>
    </xf>
    <xf numFmtId="38" fontId="7" fillId="0" borderId="9" xfId="4" applyFont="1" applyFill="1" applyBorder="1" applyAlignment="1">
      <alignment vertical="center"/>
    </xf>
    <xf numFmtId="38" fontId="7" fillId="0" borderId="1" xfId="4" applyFont="1" applyFill="1" applyBorder="1" applyAlignment="1">
      <alignment vertical="center"/>
    </xf>
    <xf numFmtId="176" fontId="7" fillId="0" borderId="15" xfId="4" applyNumberFormat="1" applyFont="1" applyFill="1" applyBorder="1" applyAlignment="1">
      <alignment vertical="center"/>
    </xf>
    <xf numFmtId="176" fontId="7" fillId="0" borderId="54" xfId="4" applyNumberFormat="1" applyFont="1" applyFill="1" applyBorder="1" applyAlignment="1">
      <alignment vertical="center"/>
    </xf>
    <xf numFmtId="176" fontId="7" fillId="0" borderId="16" xfId="4" applyNumberFormat="1" applyFont="1" applyFill="1" applyBorder="1" applyAlignment="1">
      <alignment vertical="center"/>
    </xf>
    <xf numFmtId="176" fontId="7" fillId="0" borderId="17" xfId="4" applyNumberFormat="1" applyFont="1" applyFill="1" applyBorder="1" applyAlignment="1">
      <alignment vertical="center"/>
    </xf>
    <xf numFmtId="176" fontId="7" fillId="0" borderId="68" xfId="4" applyNumberFormat="1" applyFont="1" applyFill="1" applyBorder="1" applyAlignment="1">
      <alignment vertical="center" shrinkToFit="1"/>
    </xf>
    <xf numFmtId="176" fontId="7" fillId="0" borderId="67" xfId="4" applyNumberFormat="1" applyFont="1" applyFill="1" applyBorder="1" applyAlignment="1">
      <alignment vertical="center" shrinkToFit="1"/>
    </xf>
    <xf numFmtId="176" fontId="7" fillId="0" borderId="70" xfId="4" applyNumberFormat="1" applyFont="1" applyFill="1" applyBorder="1" applyAlignment="1">
      <alignment vertical="center" shrinkToFit="1"/>
    </xf>
    <xf numFmtId="176" fontId="7" fillId="0" borderId="69" xfId="4" applyNumberFormat="1" applyFont="1" applyFill="1" applyBorder="1" applyAlignment="1">
      <alignment vertical="center" shrinkToFit="1"/>
    </xf>
    <xf numFmtId="176" fontId="7" fillId="0" borderId="71" xfId="4" applyNumberFormat="1" applyFont="1" applyFill="1" applyBorder="1" applyAlignment="1">
      <alignment vertical="center" shrinkToFit="1"/>
    </xf>
    <xf numFmtId="176" fontId="7" fillId="0" borderId="63" xfId="4" applyNumberFormat="1" applyFont="1" applyFill="1" applyBorder="1" applyAlignment="1">
      <alignment vertical="center" shrinkToFit="1"/>
    </xf>
    <xf numFmtId="176" fontId="7" fillId="0" borderId="50" xfId="4" applyNumberFormat="1" applyFont="1" applyFill="1" applyBorder="1" applyAlignment="1">
      <alignment vertical="center" shrinkToFit="1"/>
    </xf>
    <xf numFmtId="176" fontId="7" fillId="0" borderId="21" xfId="4" applyNumberFormat="1" applyFont="1" applyFill="1" applyBorder="1" applyAlignment="1">
      <alignment horizontal="right" vertical="center" shrinkToFit="1"/>
    </xf>
    <xf numFmtId="176" fontId="7" fillId="0" borderId="72" xfId="4" applyNumberFormat="1" applyFont="1" applyFill="1" applyBorder="1" applyAlignment="1">
      <alignment vertical="center" shrinkToFit="1"/>
    </xf>
    <xf numFmtId="176" fontId="7" fillId="0" borderId="34" xfId="4" applyNumberFormat="1" applyFont="1" applyFill="1" applyBorder="1" applyAlignment="1">
      <alignment horizontal="right" vertical="center" shrinkToFit="1"/>
    </xf>
    <xf numFmtId="176" fontId="7" fillId="0" borderId="12" xfId="4" applyNumberFormat="1" applyFont="1" applyFill="1" applyBorder="1" applyAlignment="1">
      <alignment vertical="center" shrinkToFit="1"/>
    </xf>
    <xf numFmtId="38" fontId="7" fillId="0" borderId="52" xfId="4" applyFont="1" applyFill="1" applyBorder="1"/>
    <xf numFmtId="38" fontId="7" fillId="0" borderId="25" xfId="4" applyFont="1" applyFill="1" applyBorder="1"/>
    <xf numFmtId="38" fontId="7" fillId="0" borderId="53" xfId="4" applyFont="1" applyFill="1" applyBorder="1"/>
    <xf numFmtId="38" fontId="7" fillId="0" borderId="27" xfId="4" applyFont="1" applyFill="1" applyBorder="1"/>
    <xf numFmtId="38" fontId="7" fillId="0" borderId="76" xfId="4" applyFont="1" applyFill="1" applyBorder="1" applyAlignment="1">
      <alignment horizontal="right"/>
    </xf>
    <xf numFmtId="38" fontId="7" fillId="0" borderId="25" xfId="4" applyFont="1" applyFill="1" applyBorder="1" applyAlignment="1">
      <alignment horizontal="right"/>
    </xf>
    <xf numFmtId="38" fontId="7" fillId="0" borderId="74" xfId="4" applyFont="1" applyFill="1" applyBorder="1" applyAlignment="1"/>
    <xf numFmtId="38" fontId="7" fillId="0" borderId="23" xfId="4" applyFont="1" applyFill="1" applyBorder="1"/>
    <xf numFmtId="38" fontId="7" fillId="0" borderId="15" xfId="4" applyFont="1" applyFill="1" applyBorder="1" applyAlignment="1">
      <alignment vertical="center"/>
    </xf>
    <xf numFmtId="38" fontId="7" fillId="0" borderId="16" xfId="4" applyFont="1" applyFill="1" applyBorder="1" applyAlignment="1">
      <alignment vertical="center"/>
    </xf>
    <xf numFmtId="38" fontId="7" fillId="0" borderId="17" xfId="4" applyFont="1" applyFill="1" applyBorder="1" applyAlignment="1">
      <alignment vertical="center"/>
    </xf>
    <xf numFmtId="38" fontId="7" fillId="0" borderId="14" xfId="4" applyFont="1" applyFill="1" applyBorder="1" applyAlignment="1">
      <alignment vertical="center"/>
    </xf>
    <xf numFmtId="38" fontId="7" fillId="0" borderId="59" xfId="4" applyFont="1" applyFill="1" applyBorder="1" applyAlignment="1">
      <alignment vertical="center"/>
    </xf>
    <xf numFmtId="38" fontId="7" fillId="0" borderId="6" xfId="4" applyFont="1" applyFill="1" applyBorder="1" applyAlignment="1">
      <alignment vertical="center"/>
    </xf>
    <xf numFmtId="38" fontId="7" fillId="0" borderId="44" xfId="4" applyFont="1" applyFill="1" applyBorder="1" applyAlignment="1">
      <alignment vertical="center"/>
    </xf>
    <xf numFmtId="38" fontId="7" fillId="0" borderId="32" xfId="4" applyFont="1" applyFill="1" applyBorder="1" applyAlignment="1">
      <alignment vertical="center"/>
    </xf>
    <xf numFmtId="179" fontId="7" fillId="0" borderId="13" xfId="4" applyNumberFormat="1" applyFont="1" applyFill="1" applyBorder="1" applyAlignment="1">
      <alignment vertical="center"/>
    </xf>
    <xf numFmtId="179" fontId="7" fillId="0" borderId="9" xfId="4" applyNumberFormat="1" applyFont="1" applyFill="1" applyBorder="1" applyAlignment="1">
      <alignment vertical="center"/>
    </xf>
    <xf numFmtId="179" fontId="7" fillId="0" borderId="7" xfId="4" applyNumberFormat="1" applyFont="1" applyFill="1" applyBorder="1" applyAlignment="1">
      <alignment vertical="center"/>
    </xf>
    <xf numFmtId="179" fontId="7" fillId="0" borderId="1" xfId="4" applyNumberFormat="1" applyFont="1" applyFill="1" applyBorder="1" applyAlignment="1">
      <alignment vertical="center"/>
    </xf>
    <xf numFmtId="176" fontId="7" fillId="0" borderId="56" xfId="4" applyNumberFormat="1" applyFont="1" applyFill="1" applyBorder="1" applyAlignment="1">
      <alignment vertical="center"/>
    </xf>
    <xf numFmtId="176" fontId="7" fillId="0" borderId="57" xfId="4" applyNumberFormat="1" applyFont="1" applyFill="1" applyBorder="1" applyAlignment="1">
      <alignment vertical="center"/>
    </xf>
    <xf numFmtId="180" fontId="12" fillId="0" borderId="15" xfId="1" applyNumberFormat="1" applyFont="1" applyFill="1" applyBorder="1" applyAlignment="1">
      <alignment vertical="center"/>
    </xf>
    <xf numFmtId="180" fontId="7" fillId="0" borderId="16" xfId="1" applyNumberFormat="1" applyFont="1" applyFill="1" applyBorder="1" applyAlignment="1">
      <alignment vertical="center"/>
    </xf>
    <xf numFmtId="176" fontId="7" fillId="0" borderId="14" xfId="4" applyNumberFormat="1" applyFont="1" applyFill="1" applyBorder="1" applyAlignment="1">
      <alignment vertical="center"/>
    </xf>
    <xf numFmtId="181" fontId="7" fillId="3" borderId="56" xfId="5" applyNumberFormat="1" applyFont="1" applyFill="1" applyBorder="1" applyAlignment="1">
      <alignment horizontal="center" vertical="center"/>
    </xf>
    <xf numFmtId="176" fontId="7" fillId="0" borderId="22" xfId="4" applyNumberFormat="1" applyFont="1" applyFill="1" applyBorder="1" applyAlignment="1">
      <alignment horizontal="right" vertical="center"/>
    </xf>
    <xf numFmtId="176" fontId="7" fillId="0" borderId="44" xfId="4" applyNumberFormat="1" applyFont="1" applyFill="1" applyBorder="1" applyAlignment="1">
      <alignment horizontal="right" vertical="center"/>
    </xf>
    <xf numFmtId="176" fontId="7" fillId="0" borderId="45" xfId="4" applyNumberFormat="1" applyFont="1" applyFill="1" applyBorder="1" applyAlignment="1">
      <alignment horizontal="right" vertical="center"/>
    </xf>
    <xf numFmtId="176" fontId="7" fillId="0" borderId="32" xfId="4" applyNumberFormat="1" applyFont="1" applyFill="1" applyBorder="1" applyAlignment="1">
      <alignment horizontal="right" vertical="center"/>
    </xf>
    <xf numFmtId="176" fontId="7" fillId="0" borderId="18" xfId="4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horizontal="right" vertical="center"/>
    </xf>
    <xf numFmtId="176" fontId="7" fillId="0" borderId="24" xfId="4" applyNumberFormat="1" applyFont="1" applyFill="1" applyBorder="1" applyAlignment="1">
      <alignment horizontal="right" vertical="center"/>
    </xf>
    <xf numFmtId="179" fontId="7" fillId="0" borderId="33" xfId="4" applyNumberFormat="1" applyFont="1" applyFill="1" applyBorder="1" applyAlignment="1">
      <alignment horizontal="right" vertical="center"/>
    </xf>
    <xf numFmtId="179" fontId="7" fillId="0" borderId="16" xfId="4" applyNumberFormat="1" applyFont="1" applyFill="1" applyBorder="1" applyAlignment="1">
      <alignment horizontal="right" vertical="center"/>
    </xf>
    <xf numFmtId="179" fontId="7" fillId="0" borderId="17" xfId="4" applyNumberFormat="1" applyFont="1" applyFill="1" applyBorder="1" applyAlignment="1">
      <alignment horizontal="right" vertical="center"/>
    </xf>
    <xf numFmtId="38" fontId="7" fillId="0" borderId="56" xfId="4" applyFont="1" applyFill="1" applyBorder="1" applyAlignment="1">
      <alignment horizontal="right" vertical="center"/>
    </xf>
    <xf numFmtId="38" fontId="7" fillId="0" borderId="15" xfId="4" applyFont="1" applyFill="1" applyBorder="1" applyAlignment="1">
      <alignment horizontal="right" vertical="center"/>
    </xf>
    <xf numFmtId="38" fontId="7" fillId="0" borderId="16" xfId="4" applyFont="1" applyFill="1" applyBorder="1" applyAlignment="1">
      <alignment horizontal="right" vertical="center"/>
    </xf>
    <xf numFmtId="38" fontId="7" fillId="0" borderId="17" xfId="4" applyFont="1" applyFill="1" applyBorder="1" applyAlignment="1">
      <alignment horizontal="right" vertical="center"/>
    </xf>
    <xf numFmtId="178" fontId="7" fillId="0" borderId="0" xfId="1" applyNumberFormat="1" applyFont="1" applyBorder="1" applyAlignment="1">
      <alignment vertical="center"/>
    </xf>
    <xf numFmtId="38" fontId="7" fillId="0" borderId="0" xfId="4" applyFont="1" applyBorder="1" applyAlignment="1">
      <alignment vertical="center"/>
    </xf>
    <xf numFmtId="178" fontId="7" fillId="0" borderId="63" xfId="2" applyNumberFormat="1" applyFont="1" applyFill="1" applyBorder="1" applyAlignment="1"/>
    <xf numFmtId="38" fontId="7" fillId="0" borderId="76" xfId="4" applyFont="1" applyFill="1" applyBorder="1" applyAlignment="1"/>
    <xf numFmtId="178" fontId="7" fillId="0" borderId="21" xfId="2" applyNumberFormat="1" applyFont="1" applyFill="1" applyBorder="1" applyAlignment="1"/>
    <xf numFmtId="38" fontId="7" fillId="0" borderId="25" xfId="4" applyFont="1" applyFill="1" applyBorder="1" applyAlignment="1"/>
    <xf numFmtId="38" fontId="7" fillId="0" borderId="74" xfId="4" applyFont="1" applyFill="1" applyBorder="1" applyAlignment="1">
      <alignment horizontal="right"/>
    </xf>
    <xf numFmtId="178" fontId="7" fillId="0" borderId="21" xfId="2" applyNumberFormat="1" applyFont="1" applyFill="1" applyBorder="1" applyAlignment="1">
      <alignment horizontal="right"/>
    </xf>
    <xf numFmtId="178" fontId="7" fillId="0" borderId="77" xfId="2" applyNumberFormat="1" applyFont="1" applyFill="1" applyBorder="1" applyAlignment="1"/>
    <xf numFmtId="38" fontId="7" fillId="0" borderId="23" xfId="4" applyFont="1" applyFill="1" applyBorder="1" applyAlignment="1"/>
    <xf numFmtId="178" fontId="7" fillId="0" borderId="64" xfId="2" applyNumberFormat="1" applyFont="1" applyFill="1" applyBorder="1" applyAlignment="1"/>
    <xf numFmtId="178" fontId="7" fillId="0" borderId="34" xfId="2" applyNumberFormat="1" applyFont="1" applyFill="1" applyBorder="1" applyAlignment="1"/>
    <xf numFmtId="38" fontId="7" fillId="0" borderId="53" xfId="4" applyFont="1" applyFill="1" applyBorder="1" applyAlignment="1"/>
    <xf numFmtId="178" fontId="7" fillId="0" borderId="65" xfId="2" applyNumberFormat="1" applyFont="1" applyFill="1" applyBorder="1" applyAlignment="1"/>
    <xf numFmtId="38" fontId="7" fillId="0" borderId="27" xfId="4" applyFont="1" applyFill="1" applyBorder="1" applyAlignment="1"/>
    <xf numFmtId="180" fontId="7" fillId="0" borderId="15" xfId="1" applyNumberFormat="1" applyFont="1" applyFill="1" applyBorder="1" applyAlignment="1">
      <alignment vertical="center"/>
    </xf>
    <xf numFmtId="178" fontId="7" fillId="0" borderId="16" xfId="1" applyNumberFormat="1" applyFont="1" applyFill="1" applyBorder="1" applyAlignment="1">
      <alignment vertical="center"/>
    </xf>
    <xf numFmtId="178" fontId="7" fillId="0" borderId="63" xfId="1" applyNumberFormat="1" applyFont="1" applyFill="1" applyBorder="1" applyAlignment="1">
      <alignment horizontal="right"/>
    </xf>
    <xf numFmtId="178" fontId="7" fillId="0" borderId="21" xfId="1" applyNumberFormat="1" applyFont="1" applyFill="1" applyBorder="1" applyAlignment="1">
      <alignment horizontal="right"/>
    </xf>
    <xf numFmtId="178" fontId="7" fillId="0" borderId="21" xfId="1" applyNumberFormat="1" applyFont="1" applyFill="1" applyBorder="1" applyAlignment="1"/>
    <xf numFmtId="178" fontId="7" fillId="0" borderId="77" xfId="1" applyNumberFormat="1" applyFont="1" applyFill="1" applyBorder="1"/>
    <xf numFmtId="176" fontId="7" fillId="0" borderId="67" xfId="4" applyNumberFormat="1" applyFont="1" applyFill="1" applyBorder="1" applyAlignment="1">
      <alignment horizontal="right" vertical="center" shrinkToFit="1"/>
    </xf>
    <xf numFmtId="176" fontId="7" fillId="0" borderId="69" xfId="4" applyNumberFormat="1" applyFont="1" applyFill="1" applyBorder="1" applyAlignment="1">
      <alignment horizontal="right" vertical="center" shrinkToFit="1"/>
    </xf>
    <xf numFmtId="176" fontId="7" fillId="0" borderId="63" xfId="4" applyNumberFormat="1" applyFont="1" applyFill="1" applyBorder="1" applyAlignment="1">
      <alignment horizontal="right" vertical="center" shrinkToFit="1"/>
    </xf>
    <xf numFmtId="38" fontId="9" fillId="0" borderId="0" xfId="3" applyFont="1" applyFill="1" applyAlignment="1">
      <alignment vertical="center"/>
    </xf>
    <xf numFmtId="176" fontId="7" fillId="0" borderId="68" xfId="4" applyNumberFormat="1" applyFont="1" applyFill="1" applyBorder="1" applyAlignment="1">
      <alignment horizontal="center" vertical="center" shrinkToFit="1"/>
    </xf>
    <xf numFmtId="176" fontId="7" fillId="0" borderId="67" xfId="4" applyNumberFormat="1" applyFont="1" applyFill="1" applyBorder="1" applyAlignment="1">
      <alignment horizontal="center" vertical="center" shrinkToFit="1"/>
    </xf>
    <xf numFmtId="38" fontId="17" fillId="0" borderId="74" xfId="4" applyFont="1" applyFill="1" applyBorder="1" applyAlignment="1">
      <alignment vertical="center"/>
    </xf>
    <xf numFmtId="38" fontId="17" fillId="0" borderId="49" xfId="4" applyFont="1" applyFill="1" applyBorder="1" applyAlignment="1">
      <alignment vertical="center"/>
    </xf>
    <xf numFmtId="38" fontId="17" fillId="0" borderId="75" xfId="4" applyFont="1" applyFill="1" applyBorder="1" applyAlignment="1">
      <alignment vertical="center"/>
    </xf>
    <xf numFmtId="38" fontId="17" fillId="0" borderId="2" xfId="4" applyFont="1" applyFill="1" applyBorder="1" applyAlignment="1">
      <alignment vertical="center"/>
    </xf>
    <xf numFmtId="38" fontId="17" fillId="0" borderId="3" xfId="4" applyFont="1" applyFill="1" applyBorder="1" applyAlignment="1">
      <alignment vertical="center"/>
    </xf>
    <xf numFmtId="38" fontId="17" fillId="0" borderId="24" xfId="4" applyFont="1" applyFill="1" applyBorder="1" applyAlignment="1">
      <alignment vertical="center"/>
    </xf>
    <xf numFmtId="38" fontId="17" fillId="0" borderId="22" xfId="4" applyFont="1" applyFill="1" applyBorder="1" applyAlignment="1">
      <alignment vertical="center"/>
    </xf>
    <xf numFmtId="38" fontId="17" fillId="0" borderId="45" xfId="4" applyFont="1" applyFill="1" applyBorder="1" applyAlignment="1">
      <alignment vertical="center"/>
    </xf>
    <xf numFmtId="38" fontId="17" fillId="0" borderId="0" xfId="4" applyFont="1" applyFill="1" applyBorder="1" applyAlignment="1">
      <alignment vertical="center"/>
    </xf>
    <xf numFmtId="38" fontId="17" fillId="0" borderId="19" xfId="4" applyFont="1" applyFill="1" applyBorder="1" applyAlignment="1">
      <alignment vertical="center"/>
    </xf>
    <xf numFmtId="176" fontId="7" fillId="0" borderId="2" xfId="3" applyNumberFormat="1" applyFont="1" applyFill="1" applyBorder="1" applyAlignment="1">
      <alignment vertical="center"/>
    </xf>
    <xf numFmtId="176" fontId="7" fillId="0" borderId="60" xfId="3" applyNumberFormat="1" applyFont="1" applyFill="1" applyBorder="1" applyAlignment="1">
      <alignment vertical="center"/>
    </xf>
    <xf numFmtId="176" fontId="12" fillId="0" borderId="15" xfId="1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center"/>
    </xf>
    <xf numFmtId="176" fontId="12" fillId="0" borderId="16" xfId="1" applyNumberFormat="1" applyFont="1" applyFill="1" applyBorder="1" applyAlignment="1">
      <alignment vertical="center"/>
    </xf>
    <xf numFmtId="176" fontId="12" fillId="0" borderId="17" xfId="1" applyNumberFormat="1" applyFont="1" applyFill="1" applyBorder="1" applyAlignment="1">
      <alignment vertical="center"/>
    </xf>
    <xf numFmtId="176" fontId="15" fillId="0" borderId="36" xfId="0" applyNumberFormat="1" applyFont="1" applyFill="1" applyBorder="1" applyAlignment="1">
      <alignment horizontal="right" vertical="center"/>
    </xf>
    <xf numFmtId="176" fontId="15" fillId="0" borderId="38" xfId="0" applyNumberFormat="1" applyFont="1" applyFill="1" applyBorder="1" applyAlignment="1">
      <alignment horizontal="right" vertical="center"/>
    </xf>
    <xf numFmtId="176" fontId="15" fillId="0" borderId="40" xfId="0" applyNumberFormat="1" applyFont="1" applyFill="1" applyBorder="1" applyAlignment="1">
      <alignment horizontal="right" vertical="center"/>
    </xf>
    <xf numFmtId="176" fontId="15" fillId="0" borderId="5" xfId="0" applyNumberFormat="1" applyFont="1" applyFill="1" applyBorder="1" applyAlignment="1">
      <alignment horizontal="right" vertical="center"/>
    </xf>
    <xf numFmtId="17" fontId="17" fillId="3" borderId="2" xfId="0" quotePrefix="1" applyNumberFormat="1" applyFont="1" applyFill="1" applyBorder="1" applyAlignment="1">
      <alignment horizontal="right" vertical="center"/>
    </xf>
    <xf numFmtId="17" fontId="17" fillId="3" borderId="19" xfId="0" quotePrefix="1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3" borderId="20" xfId="0" quotePrefix="1" applyFont="1" applyFill="1" applyBorder="1" applyAlignment="1">
      <alignment horizontal="right" vertical="center"/>
    </xf>
    <xf numFmtId="0" fontId="17" fillId="3" borderId="2" xfId="0" quotePrefix="1" applyFont="1" applyFill="1" applyBorder="1" applyAlignment="1">
      <alignment horizontal="right" vertical="center"/>
    </xf>
    <xf numFmtId="0" fontId="17" fillId="3" borderId="19" xfId="0" quotePrefix="1" applyFont="1" applyFill="1" applyBorder="1" applyAlignment="1">
      <alignment horizontal="right" vertical="center"/>
    </xf>
    <xf numFmtId="17" fontId="17" fillId="3" borderId="20" xfId="0" quotePrefix="1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38" fontId="7" fillId="0" borderId="49" xfId="4" applyFont="1" applyFill="1" applyBorder="1" applyAlignment="1">
      <alignment horizontal="right"/>
    </xf>
    <xf numFmtId="38" fontId="7" fillId="0" borderId="49" xfId="4" applyFont="1" applyFill="1" applyBorder="1"/>
    <xf numFmtId="38" fontId="7" fillId="0" borderId="74" xfId="4" applyFont="1" applyFill="1" applyBorder="1"/>
    <xf numFmtId="0" fontId="7" fillId="3" borderId="2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78" fontId="15" fillId="0" borderId="19" xfId="0" applyNumberFormat="1" applyFont="1" applyFill="1" applyBorder="1" applyAlignment="1">
      <alignment vertical="center"/>
    </xf>
    <xf numFmtId="38" fontId="17" fillId="0" borderId="6" xfId="4" applyFont="1" applyFill="1" applyBorder="1" applyAlignment="1">
      <alignment vertical="center"/>
    </xf>
    <xf numFmtId="190" fontId="7" fillId="0" borderId="46" xfId="5" applyNumberFormat="1" applyFont="1" applyFill="1" applyBorder="1" applyAlignment="1">
      <alignment horizontal="right" vertical="center"/>
    </xf>
    <xf numFmtId="176" fontId="7" fillId="0" borderId="16" xfId="3" applyNumberFormat="1" applyFont="1" applyFill="1" applyBorder="1" applyAlignment="1">
      <alignment horizontal="right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5" fillId="0" borderId="0" xfId="3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3" applyFont="1" applyAlignment="1">
      <alignment vertical="center"/>
    </xf>
    <xf numFmtId="176" fontId="11" fillId="0" borderId="0" xfId="3" applyNumberFormat="1" applyFont="1" applyFill="1" applyAlignment="1">
      <alignment horizontal="center" vertical="center"/>
    </xf>
    <xf numFmtId="0" fontId="0" fillId="0" borderId="0" xfId="0" applyFill="1" applyAlignment="1"/>
    <xf numFmtId="0" fontId="4" fillId="0" borderId="0" xfId="0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181" fontId="7" fillId="3" borderId="19" xfId="5" applyNumberFormat="1" applyFont="1" applyFill="1" applyBorder="1" applyAlignment="1">
      <alignment horizontal="center" vertical="center"/>
    </xf>
    <xf numFmtId="10" fontId="7" fillId="0" borderId="18" xfId="1" applyNumberFormat="1" applyFont="1" applyFill="1" applyBorder="1" applyAlignment="1">
      <alignment horizontal="right" vertical="center"/>
    </xf>
    <xf numFmtId="176" fontId="15" fillId="0" borderId="78" xfId="0" applyNumberFormat="1" applyFont="1" applyFill="1" applyBorder="1" applyAlignment="1">
      <alignment vertical="center"/>
    </xf>
    <xf numFmtId="176" fontId="15" fillId="0" borderId="79" xfId="0" applyNumberFormat="1" applyFont="1" applyFill="1" applyBorder="1" applyAlignment="1">
      <alignment vertical="center"/>
    </xf>
    <xf numFmtId="176" fontId="15" fillId="0" borderId="80" xfId="0" applyNumberFormat="1" applyFont="1" applyFill="1" applyBorder="1" applyAlignment="1">
      <alignment vertical="center"/>
    </xf>
    <xf numFmtId="176" fontId="15" fillId="0" borderId="18" xfId="0" applyNumberFormat="1" applyFont="1" applyFill="1" applyBorder="1" applyAlignment="1">
      <alignment vertical="center"/>
    </xf>
    <xf numFmtId="176" fontId="15" fillId="0" borderId="81" xfId="0" applyNumberFormat="1" applyFont="1" applyFill="1" applyBorder="1" applyAlignment="1">
      <alignment vertical="center"/>
    </xf>
    <xf numFmtId="176" fontId="15" fillId="0" borderId="78" xfId="0" applyNumberFormat="1" applyFont="1" applyFill="1" applyBorder="1" applyAlignment="1">
      <alignment horizontal="right" vertical="center"/>
    </xf>
    <xf numFmtId="176" fontId="15" fillId="0" borderId="79" xfId="0" applyNumberFormat="1" applyFont="1" applyFill="1" applyBorder="1" applyAlignment="1">
      <alignment horizontal="right" vertical="center"/>
    </xf>
    <xf numFmtId="176" fontId="15" fillId="0" borderId="80" xfId="0" applyNumberFormat="1" applyFont="1" applyFill="1" applyBorder="1" applyAlignment="1">
      <alignment horizontal="right" vertical="center"/>
    </xf>
    <xf numFmtId="176" fontId="15" fillId="0" borderId="18" xfId="0" applyNumberFormat="1" applyFont="1" applyFill="1" applyBorder="1" applyAlignment="1">
      <alignment horizontal="right" vertical="center"/>
    </xf>
    <xf numFmtId="176" fontId="15" fillId="0" borderId="3" xfId="0" applyNumberFormat="1" applyFont="1" applyFill="1" applyBorder="1" applyAlignment="1">
      <alignment vertical="center"/>
    </xf>
    <xf numFmtId="176" fontId="7" fillId="5" borderId="56" xfId="4" applyNumberFormat="1" applyFont="1" applyFill="1" applyBorder="1" applyAlignment="1">
      <alignment vertical="center"/>
    </xf>
    <xf numFmtId="176" fontId="11" fillId="6" borderId="0" xfId="3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6" fontId="4" fillId="0" borderId="5" xfId="3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5" xfId="5" applyFont="1" applyFill="1" applyBorder="1" applyAlignment="1">
      <alignment horizontal="right"/>
    </xf>
    <xf numFmtId="0" fontId="0" fillId="0" borderId="0" xfId="0" applyAlignment="1"/>
    <xf numFmtId="181" fontId="7" fillId="3" borderId="20" xfId="5" applyNumberFormat="1" applyFont="1" applyFill="1" applyBorder="1" applyAlignment="1">
      <alignment horizontal="center" vertical="center"/>
    </xf>
    <xf numFmtId="181" fontId="7" fillId="3" borderId="6" xfId="5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3" borderId="2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1" fillId="6" borderId="0" xfId="4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38" fontId="7" fillId="0" borderId="9" xfId="0" applyNumberFormat="1" applyFont="1" applyFill="1" applyBorder="1" applyAlignment="1">
      <alignment horizontal="right" vertical="center"/>
    </xf>
    <xf numFmtId="38" fontId="7" fillId="0" borderId="22" xfId="0" applyNumberFormat="1" applyFont="1" applyFill="1" applyBorder="1" applyAlignment="1">
      <alignment horizontal="right" vertical="center"/>
    </xf>
    <xf numFmtId="38" fontId="7" fillId="0" borderId="10" xfId="0" applyNumberFormat="1" applyFont="1" applyFill="1" applyBorder="1" applyAlignment="1">
      <alignment vertical="center"/>
    </xf>
    <xf numFmtId="38" fontId="7" fillId="0" borderId="18" xfId="0" applyNumberFormat="1" applyFont="1" applyFill="1" applyBorder="1" applyAlignment="1">
      <alignment vertical="center"/>
    </xf>
    <xf numFmtId="0" fontId="5" fillId="3" borderId="8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 shrinkToFit="1"/>
    </xf>
    <xf numFmtId="0" fontId="8" fillId="3" borderId="18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vertical="center"/>
    </xf>
    <xf numFmtId="38" fontId="7" fillId="0" borderId="44" xfId="0" applyNumberFormat="1" applyFont="1" applyFill="1" applyBorder="1" applyAlignment="1">
      <alignment vertical="center"/>
    </xf>
    <xf numFmtId="38" fontId="7" fillId="0" borderId="9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>
      <alignment vertical="center"/>
    </xf>
    <xf numFmtId="38" fontId="7" fillId="0" borderId="9" xfId="3" applyFont="1" applyFill="1" applyBorder="1" applyAlignment="1">
      <alignment horizontal="right" vertical="center"/>
    </xf>
    <xf numFmtId="38" fontId="7" fillId="0" borderId="22" xfId="3" applyFont="1" applyFill="1" applyBorder="1" applyAlignment="1">
      <alignment horizontal="right" vertical="center"/>
    </xf>
    <xf numFmtId="38" fontId="7" fillId="0" borderId="10" xfId="3" applyFont="1" applyFill="1" applyBorder="1" applyAlignment="1">
      <alignment vertical="center"/>
    </xf>
    <xf numFmtId="38" fontId="7" fillId="0" borderId="18" xfId="3" applyFont="1" applyFill="1" applyBorder="1" applyAlignment="1">
      <alignment vertical="center"/>
    </xf>
    <xf numFmtId="38" fontId="7" fillId="0" borderId="8" xfId="3" applyFont="1" applyFill="1" applyBorder="1" applyAlignment="1">
      <alignment vertical="center"/>
    </xf>
    <xf numFmtId="38" fontId="7" fillId="0" borderId="44" xfId="3" applyFont="1" applyFill="1" applyBorder="1" applyAlignment="1">
      <alignment vertical="center"/>
    </xf>
    <xf numFmtId="38" fontId="7" fillId="0" borderId="9" xfId="3" applyFont="1" applyFill="1" applyBorder="1" applyAlignment="1">
      <alignment vertical="center"/>
    </xf>
    <xf numFmtId="38" fontId="7" fillId="0" borderId="22" xfId="3" applyFont="1" applyFill="1" applyBorder="1" applyAlignment="1">
      <alignment vertical="center"/>
    </xf>
    <xf numFmtId="189" fontId="7" fillId="0" borderId="10" xfId="0" applyNumberFormat="1" applyFont="1" applyFill="1" applyBorder="1" applyAlignment="1">
      <alignment vertical="center"/>
    </xf>
    <xf numFmtId="189" fontId="7" fillId="0" borderId="18" xfId="0" applyNumberFormat="1" applyFont="1" applyFill="1" applyBorder="1" applyAlignment="1">
      <alignment vertical="center"/>
    </xf>
    <xf numFmtId="189" fontId="7" fillId="0" borderId="9" xfId="0" applyNumberFormat="1" applyFont="1" applyFill="1" applyBorder="1" applyAlignment="1">
      <alignment horizontal="right" vertical="center"/>
    </xf>
    <xf numFmtId="189" fontId="7" fillId="0" borderId="22" xfId="0" applyNumberFormat="1" applyFont="1" applyFill="1" applyBorder="1" applyAlignment="1">
      <alignment horizontal="right" vertical="center"/>
    </xf>
    <xf numFmtId="189" fontId="7" fillId="0" borderId="8" xfId="0" applyNumberFormat="1" applyFont="1" applyFill="1" applyBorder="1" applyAlignment="1">
      <alignment vertical="center"/>
    </xf>
    <xf numFmtId="189" fontId="7" fillId="0" borderId="44" xfId="0" applyNumberFormat="1" applyFont="1" applyFill="1" applyBorder="1" applyAlignment="1">
      <alignment vertical="center"/>
    </xf>
    <xf numFmtId="189" fontId="7" fillId="0" borderId="9" xfId="0" applyNumberFormat="1" applyFont="1" applyFill="1" applyBorder="1" applyAlignment="1">
      <alignment vertical="center"/>
    </xf>
    <xf numFmtId="189" fontId="7" fillId="0" borderId="22" xfId="0" applyNumberFormat="1" applyFont="1" applyFill="1" applyBorder="1" applyAlignment="1">
      <alignment vertical="center"/>
    </xf>
    <xf numFmtId="38" fontId="7" fillId="3" borderId="20" xfId="3" applyFont="1" applyFill="1" applyBorder="1" applyAlignment="1">
      <alignment horizontal="center" vertical="center"/>
    </xf>
    <xf numFmtId="38" fontId="7" fillId="3" borderId="6" xfId="3" applyFont="1" applyFill="1" applyBorder="1" applyAlignment="1">
      <alignment horizontal="center" vertical="center"/>
    </xf>
    <xf numFmtId="38" fontId="5" fillId="0" borderId="4" xfId="3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6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標準" xfId="0" builtinId="0"/>
    <cellStyle name="標準_ﾃﾞｰﾀﾌﾞｯｸ貼付資料" xfId="5" xr:uid="{00000000-0005-0000-0000-000005000000}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2</xdr:col>
      <xdr:colOff>1219200</xdr:colOff>
      <xdr:row>1</xdr:row>
      <xdr:rowOff>390525</xdr:rowOff>
    </xdr:to>
    <xdr:pic>
      <xdr:nvPicPr>
        <xdr:cNvPr id="68367" name="Picture 10">
          <a:extLst>
            <a:ext uri="{FF2B5EF4-FFF2-40B4-BE49-F238E27FC236}">
              <a16:creationId xmlns:a16="http://schemas.microsoft.com/office/drawing/2014/main" id="{00000000-0008-0000-0000-00000F0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238125" y="114300"/>
          <a:ext cx="15621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34925</xdr:colOff>
      <xdr:row>26</xdr:row>
      <xdr:rowOff>0</xdr:rowOff>
    </xdr:from>
    <xdr:to>
      <xdr:col>4</xdr:col>
      <xdr:colOff>34925</xdr:colOff>
      <xdr:row>27</xdr:row>
      <xdr:rowOff>38100</xdr:rowOff>
    </xdr:to>
    <xdr:sp macro="" textlink="">
      <xdr:nvSpPr>
        <xdr:cNvPr id="45068" name="Rectangle 12">
          <a:extLst>
            <a:ext uri="{FF2B5EF4-FFF2-40B4-BE49-F238E27FC236}">
              <a16:creationId xmlns:a16="http://schemas.microsoft.com/office/drawing/2014/main" id="{00000000-0008-0000-0000-00000CB00000}"/>
            </a:ext>
          </a:extLst>
        </xdr:cNvPr>
        <xdr:cNvSpPr>
          <a:spLocks noChangeArrowheads="1"/>
        </xdr:cNvSpPr>
      </xdr:nvSpPr>
      <xdr:spPr bwMode="auto">
        <a:xfrm>
          <a:off x="10842625" y="5905500"/>
          <a:ext cx="6985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バーゼルⅢ（国内基準）</a:t>
          </a:r>
        </a:p>
      </xdr:txBody>
    </xdr:sp>
    <xdr:clientData/>
  </xdr:twoCellAnchor>
  <xdr:twoCellAnchor>
    <xdr:from>
      <xdr:col>4</xdr:col>
      <xdr:colOff>165100</xdr:colOff>
      <xdr:row>26</xdr:row>
      <xdr:rowOff>127000</xdr:rowOff>
    </xdr:from>
    <xdr:to>
      <xdr:col>10</xdr:col>
      <xdr:colOff>19050</xdr:colOff>
      <xdr:row>26</xdr:row>
      <xdr:rowOff>133350</xdr:rowOff>
    </xdr:to>
    <xdr:sp macro="" textlink="">
      <xdr:nvSpPr>
        <xdr:cNvPr id="68370" name="Line 16">
          <a:extLst>
            <a:ext uri="{FF2B5EF4-FFF2-40B4-BE49-F238E27FC236}">
              <a16:creationId xmlns:a16="http://schemas.microsoft.com/office/drawing/2014/main" id="{00000000-0008-0000-0000-0000120B0100}"/>
            </a:ext>
          </a:extLst>
        </xdr:cNvPr>
        <xdr:cNvSpPr>
          <a:spLocks noChangeShapeType="1"/>
        </xdr:cNvSpPr>
      </xdr:nvSpPr>
      <xdr:spPr bwMode="auto">
        <a:xfrm>
          <a:off x="11671300" y="6032500"/>
          <a:ext cx="4184650" cy="6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4</xdr:col>
      <xdr:colOff>209550</xdr:colOff>
      <xdr:row>16</xdr:row>
      <xdr:rowOff>0</xdr:rowOff>
    </xdr:to>
    <xdr:sp macro="" textlink="">
      <xdr:nvSpPr>
        <xdr:cNvPr id="59396" name="Rectangle 4">
          <a:extLst>
            <a:ext uri="{FF2B5EF4-FFF2-40B4-BE49-F238E27FC236}">
              <a16:creationId xmlns:a16="http://schemas.microsoft.com/office/drawing/2014/main" id="{00000000-0008-0000-0900-000004E80000}"/>
            </a:ext>
          </a:extLst>
        </xdr:cNvPr>
        <xdr:cNvSpPr>
          <a:spLocks noChangeArrowheads="1"/>
        </xdr:cNvSpPr>
      </xdr:nvSpPr>
      <xdr:spPr bwMode="auto">
        <a:xfrm>
          <a:off x="2419350" y="4086225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国内新基準</a:t>
          </a:r>
        </a:p>
      </xdr:txBody>
    </xdr:sp>
    <xdr:clientData/>
  </xdr:twoCellAnchor>
  <xdr:twoCellAnchor editAs="oneCell">
    <xdr:from>
      <xdr:col>1</xdr:col>
      <xdr:colOff>161925</xdr:colOff>
      <xdr:row>1</xdr:row>
      <xdr:rowOff>57150</xdr:rowOff>
    </xdr:from>
    <xdr:to>
      <xdr:col>2</xdr:col>
      <xdr:colOff>1333500</xdr:colOff>
      <xdr:row>1</xdr:row>
      <xdr:rowOff>419100</xdr:rowOff>
    </xdr:to>
    <xdr:pic>
      <xdr:nvPicPr>
        <xdr:cNvPr id="60298" name="Picture 6">
          <a:extLst>
            <a:ext uri="{FF2B5EF4-FFF2-40B4-BE49-F238E27FC236}">
              <a16:creationId xmlns:a16="http://schemas.microsoft.com/office/drawing/2014/main" id="{00000000-0008-0000-0900-00008AE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361950" y="142875"/>
          <a:ext cx="155257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28575</xdr:rowOff>
    </xdr:from>
    <xdr:to>
      <xdr:col>3</xdr:col>
      <xdr:colOff>1057275</xdr:colOff>
      <xdr:row>1</xdr:row>
      <xdr:rowOff>390525</xdr:rowOff>
    </xdr:to>
    <xdr:pic>
      <xdr:nvPicPr>
        <xdr:cNvPr id="53850" name="Picture 4">
          <a:extLst>
            <a:ext uri="{FF2B5EF4-FFF2-40B4-BE49-F238E27FC236}">
              <a16:creationId xmlns:a16="http://schemas.microsoft.com/office/drawing/2014/main" id="{00000000-0008-0000-0A00-00005AD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238125" y="114300"/>
          <a:ext cx="155257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2</xdr:col>
      <xdr:colOff>1143000</xdr:colOff>
      <xdr:row>1</xdr:row>
      <xdr:rowOff>409575</xdr:rowOff>
    </xdr:to>
    <xdr:pic>
      <xdr:nvPicPr>
        <xdr:cNvPr id="44920" name="Picture 5">
          <a:extLst>
            <a:ext uri="{FF2B5EF4-FFF2-40B4-BE49-F238E27FC236}">
              <a16:creationId xmlns:a16="http://schemas.microsoft.com/office/drawing/2014/main" id="{00000000-0008-0000-0B00-000078A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42875" y="123825"/>
          <a:ext cx="155257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28</xdr:row>
      <xdr:rowOff>0</xdr:rowOff>
    </xdr:from>
    <xdr:to>
      <xdr:col>3</xdr:col>
      <xdr:colOff>752475</xdr:colOff>
      <xdr:row>28</xdr:row>
      <xdr:rowOff>0</xdr:rowOff>
    </xdr:to>
    <xdr:pic>
      <xdr:nvPicPr>
        <xdr:cNvPr id="69286" name="Picture 1">
          <a:extLst>
            <a:ext uri="{FF2B5EF4-FFF2-40B4-BE49-F238E27FC236}">
              <a16:creationId xmlns:a16="http://schemas.microsoft.com/office/drawing/2014/main" id="{00000000-0008-0000-0100-0000A60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543675"/>
          <a:ext cx="1104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28575</xdr:rowOff>
    </xdr:from>
    <xdr:to>
      <xdr:col>3</xdr:col>
      <xdr:colOff>1047750</xdr:colOff>
      <xdr:row>1</xdr:row>
      <xdr:rowOff>390525</xdr:rowOff>
    </xdr:to>
    <xdr:pic>
      <xdr:nvPicPr>
        <xdr:cNvPr id="69288" name="Picture 4">
          <a:extLst>
            <a:ext uri="{FF2B5EF4-FFF2-40B4-BE49-F238E27FC236}">
              <a16:creationId xmlns:a16="http://schemas.microsoft.com/office/drawing/2014/main" id="{00000000-0008-0000-0100-0000A80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90500" y="114300"/>
          <a:ext cx="155257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200025</xdr:colOff>
      <xdr:row>28</xdr:row>
      <xdr:rowOff>0</xdr:rowOff>
    </xdr:from>
    <xdr:to>
      <xdr:col>3</xdr:col>
      <xdr:colOff>752475</xdr:colOff>
      <xdr:row>28</xdr:row>
      <xdr:rowOff>0</xdr:rowOff>
    </xdr:to>
    <xdr:pic>
      <xdr:nvPicPr>
        <xdr:cNvPr id="69289" name="Picture 5">
          <a:extLst>
            <a:ext uri="{FF2B5EF4-FFF2-40B4-BE49-F238E27FC236}">
              <a16:creationId xmlns:a16="http://schemas.microsoft.com/office/drawing/2014/main" id="{00000000-0008-0000-0100-0000A90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543675"/>
          <a:ext cx="1104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28575</xdr:rowOff>
    </xdr:from>
    <xdr:to>
      <xdr:col>3</xdr:col>
      <xdr:colOff>1047750</xdr:colOff>
      <xdr:row>1</xdr:row>
      <xdr:rowOff>390525</xdr:rowOff>
    </xdr:to>
    <xdr:pic>
      <xdr:nvPicPr>
        <xdr:cNvPr id="69290" name="Picture 7">
          <a:extLst>
            <a:ext uri="{FF2B5EF4-FFF2-40B4-BE49-F238E27FC236}">
              <a16:creationId xmlns:a16="http://schemas.microsoft.com/office/drawing/2014/main" id="{00000000-0008-0000-0100-0000AA0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90500" y="114300"/>
          <a:ext cx="155257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40901</xdr:colOff>
      <xdr:row>1</xdr:row>
      <xdr:rowOff>39780</xdr:rowOff>
    </xdr:from>
    <xdr:to>
      <xdr:col>4</xdr:col>
      <xdr:colOff>1195107</xdr:colOff>
      <xdr:row>1</xdr:row>
      <xdr:rowOff>401730</xdr:rowOff>
    </xdr:to>
    <xdr:pic>
      <xdr:nvPicPr>
        <xdr:cNvPr id="47705" name="Picture 3">
          <a:extLst>
            <a:ext uri="{FF2B5EF4-FFF2-40B4-BE49-F238E27FC236}">
              <a16:creationId xmlns:a16="http://schemas.microsoft.com/office/drawing/2014/main" id="{00000000-0008-0000-0200-000059B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399489" y="129427"/>
          <a:ext cx="1557618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22</xdr:row>
      <xdr:rowOff>142875</xdr:rowOff>
    </xdr:from>
    <xdr:to>
      <xdr:col>6</xdr:col>
      <xdr:colOff>142875</xdr:colOff>
      <xdr:row>24</xdr:row>
      <xdr:rowOff>171450</xdr:rowOff>
    </xdr:to>
    <xdr:pic>
      <xdr:nvPicPr>
        <xdr:cNvPr id="49032" name="Picture 6">
          <a:extLst>
            <a:ext uri="{FF2B5EF4-FFF2-40B4-BE49-F238E27FC236}">
              <a16:creationId xmlns:a16="http://schemas.microsoft.com/office/drawing/2014/main" id="{00000000-0008-0000-0300-000088B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591175"/>
          <a:ext cx="40290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28575</xdr:rowOff>
    </xdr:from>
    <xdr:to>
      <xdr:col>2</xdr:col>
      <xdr:colOff>1362075</xdr:colOff>
      <xdr:row>1</xdr:row>
      <xdr:rowOff>390525</xdr:rowOff>
    </xdr:to>
    <xdr:pic>
      <xdr:nvPicPr>
        <xdr:cNvPr id="49033" name="Picture 7">
          <a:extLst>
            <a:ext uri="{FF2B5EF4-FFF2-40B4-BE49-F238E27FC236}">
              <a16:creationId xmlns:a16="http://schemas.microsoft.com/office/drawing/2014/main" id="{00000000-0008-0000-0300-000089B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381000" y="114300"/>
          <a:ext cx="15621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31750</xdr:rowOff>
    </xdr:from>
    <xdr:to>
      <xdr:col>4</xdr:col>
      <xdr:colOff>746125</xdr:colOff>
      <xdr:row>1</xdr:row>
      <xdr:rowOff>431800</xdr:rowOff>
    </xdr:to>
    <xdr:pic>
      <xdr:nvPicPr>
        <xdr:cNvPr id="67267" name="Picture 2">
          <a:extLst>
            <a:ext uri="{FF2B5EF4-FFF2-40B4-BE49-F238E27FC236}">
              <a16:creationId xmlns:a16="http://schemas.microsoft.com/office/drawing/2014/main" id="{00000000-0008-0000-0400-0000C30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90500" y="234950"/>
          <a:ext cx="1724025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0</xdr:colOff>
      <xdr:row>1</xdr:row>
      <xdr:rowOff>409575</xdr:rowOff>
    </xdr:to>
    <xdr:sp macro="" textlink="">
      <xdr:nvSpPr>
        <xdr:cNvPr id="70247" name="Rectangle 1">
          <a:extLst>
            <a:ext uri="{FF2B5EF4-FFF2-40B4-BE49-F238E27FC236}">
              <a16:creationId xmlns:a16="http://schemas.microsoft.com/office/drawing/2014/main" id="{00000000-0008-0000-0500-000067120100}"/>
            </a:ext>
          </a:extLst>
        </xdr:cNvPr>
        <xdr:cNvSpPr>
          <a:spLocks noChangeArrowheads="1"/>
        </xdr:cNvSpPr>
      </xdr:nvSpPr>
      <xdr:spPr bwMode="auto">
        <a:xfrm>
          <a:off x="0" y="95250"/>
          <a:ext cx="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70248" name="Rectangle 6">
          <a:extLst>
            <a:ext uri="{FF2B5EF4-FFF2-40B4-BE49-F238E27FC236}">
              <a16:creationId xmlns:a16="http://schemas.microsoft.com/office/drawing/2014/main" id="{00000000-0008-0000-0500-0000681201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70249" name="Picture 7">
          <a:extLst>
            <a:ext uri="{FF2B5EF4-FFF2-40B4-BE49-F238E27FC236}">
              <a16:creationId xmlns:a16="http://schemas.microsoft.com/office/drawing/2014/main" id="{00000000-0008-0000-0500-0000691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70250" name="Rectangle 6">
          <a:extLst>
            <a:ext uri="{FF2B5EF4-FFF2-40B4-BE49-F238E27FC236}">
              <a16:creationId xmlns:a16="http://schemas.microsoft.com/office/drawing/2014/main" id="{00000000-0008-0000-0500-00006A1201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70251" name="Picture 7">
          <a:extLst>
            <a:ext uri="{FF2B5EF4-FFF2-40B4-BE49-F238E27FC236}">
              <a16:creationId xmlns:a16="http://schemas.microsoft.com/office/drawing/2014/main" id="{00000000-0008-0000-0500-00006B1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0" name="Picture 7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2" name="Rectangle 6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3" name="Picture 7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5" name="Picture 7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6" name="Rectangle 6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8" name="Rectangle 6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9" name="Picture 7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20" name="Rectangle 6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21" name="Picture 7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22" name="Rectangle 6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23" name="Picture 7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25" name="Picture 7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26" name="Rectangle 6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27" name="Picture 7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28" name="Rectangle 6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29" name="Picture 7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30" name="Rectangle 6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31" name="Picture 7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32" name="Rectangle 6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33" name="Picture 7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34" name="Rectangle 6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35" name="Picture 7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36" name="Rectangle 6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37" name="Picture 7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38" name="Rectangle 6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39" name="Picture 7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40" name="Rectangle 6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41" name="Picture 7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42" name="Rectangle 6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43" name="Picture 7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44" name="Rectangle 6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45" name="Picture 7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46" name="Rectangle 6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47" name="Picture 7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48" name="Rectangle 6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49" name="Picture 7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50" name="Rectangle 6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51" name="Picture 7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52" name="Rectangle 6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53" name="Picture 7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54" name="Rectangle 6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55" name="Picture 7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56" name="Rectangle 6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57" name="Picture 7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58" name="Rectangle 6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59" name="Picture 7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60" name="Rectangle 6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61" name="Picture 7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62" name="Rectangle 6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63" name="Picture 7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64" name="Rectangle 6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65" name="Picture 7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66" name="Rectangle 6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67" name="Picture 7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68" name="Rectangle 6">
          <a:extLst>
            <a:ext uri="{FF2B5EF4-FFF2-40B4-BE49-F238E27FC236}">
              <a16:creationId xmlns:a16="http://schemas.microsoft.com/office/drawing/2014/main" id="{E5DA759F-2540-4861-BB84-CCF9F7BF903D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69" name="Picture 7">
          <a:extLst>
            <a:ext uri="{FF2B5EF4-FFF2-40B4-BE49-F238E27FC236}">
              <a16:creationId xmlns:a16="http://schemas.microsoft.com/office/drawing/2014/main" id="{D896BE41-C756-41EF-B3BF-E0235F16B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70" name="Rectangle 6">
          <a:extLst>
            <a:ext uri="{FF2B5EF4-FFF2-40B4-BE49-F238E27FC236}">
              <a16:creationId xmlns:a16="http://schemas.microsoft.com/office/drawing/2014/main" id="{EC8DBF60-A3FA-429C-9F49-8ABDFC418DA4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71" name="Picture 7">
          <a:extLst>
            <a:ext uri="{FF2B5EF4-FFF2-40B4-BE49-F238E27FC236}">
              <a16:creationId xmlns:a16="http://schemas.microsoft.com/office/drawing/2014/main" id="{987E926E-0EEC-4A99-B3C8-48875E695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72" name="Rectangle 6">
          <a:extLst>
            <a:ext uri="{FF2B5EF4-FFF2-40B4-BE49-F238E27FC236}">
              <a16:creationId xmlns:a16="http://schemas.microsoft.com/office/drawing/2014/main" id="{892A32F4-02E3-40C4-B964-1C8F105D4599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73" name="Picture 7">
          <a:extLst>
            <a:ext uri="{FF2B5EF4-FFF2-40B4-BE49-F238E27FC236}">
              <a16:creationId xmlns:a16="http://schemas.microsoft.com/office/drawing/2014/main" id="{D8FE91D9-0075-4F4B-A9D2-7B26B70D4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74" name="Rectangle 6">
          <a:extLst>
            <a:ext uri="{FF2B5EF4-FFF2-40B4-BE49-F238E27FC236}">
              <a16:creationId xmlns:a16="http://schemas.microsoft.com/office/drawing/2014/main" id="{D6DBCE14-BAAA-4FA7-BD42-F136CA0CA61E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75" name="Picture 7">
          <a:extLst>
            <a:ext uri="{FF2B5EF4-FFF2-40B4-BE49-F238E27FC236}">
              <a16:creationId xmlns:a16="http://schemas.microsoft.com/office/drawing/2014/main" id="{EC99BD2E-BD3C-488E-9C8A-4A2437CB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76" name="Rectangle 6">
          <a:extLst>
            <a:ext uri="{FF2B5EF4-FFF2-40B4-BE49-F238E27FC236}">
              <a16:creationId xmlns:a16="http://schemas.microsoft.com/office/drawing/2014/main" id="{ED5575DB-3E9C-4EA5-8DA8-0D0741C2D367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77" name="Picture 7">
          <a:extLst>
            <a:ext uri="{FF2B5EF4-FFF2-40B4-BE49-F238E27FC236}">
              <a16:creationId xmlns:a16="http://schemas.microsoft.com/office/drawing/2014/main" id="{0C6A29D1-6657-43B6-A97A-0148D7962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78" name="Rectangle 6">
          <a:extLst>
            <a:ext uri="{FF2B5EF4-FFF2-40B4-BE49-F238E27FC236}">
              <a16:creationId xmlns:a16="http://schemas.microsoft.com/office/drawing/2014/main" id="{A17CDF4F-93FE-4631-9017-AE2D54A06B3F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79" name="Picture 7">
          <a:extLst>
            <a:ext uri="{FF2B5EF4-FFF2-40B4-BE49-F238E27FC236}">
              <a16:creationId xmlns:a16="http://schemas.microsoft.com/office/drawing/2014/main" id="{AE61A344-9879-481E-9CB0-47F3FC33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80" name="Rectangle 6">
          <a:extLst>
            <a:ext uri="{FF2B5EF4-FFF2-40B4-BE49-F238E27FC236}">
              <a16:creationId xmlns:a16="http://schemas.microsoft.com/office/drawing/2014/main" id="{318A8D48-C198-4464-B8CE-7AE2B3E64737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81" name="Picture 7">
          <a:extLst>
            <a:ext uri="{FF2B5EF4-FFF2-40B4-BE49-F238E27FC236}">
              <a16:creationId xmlns:a16="http://schemas.microsoft.com/office/drawing/2014/main" id="{1D9F394B-6C38-4DE9-9519-7E129BB5F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82" name="Rectangle 6">
          <a:extLst>
            <a:ext uri="{FF2B5EF4-FFF2-40B4-BE49-F238E27FC236}">
              <a16:creationId xmlns:a16="http://schemas.microsoft.com/office/drawing/2014/main" id="{BDE8C126-EDED-42DD-83A8-F1853E77C95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83" name="Picture 7">
          <a:extLst>
            <a:ext uri="{FF2B5EF4-FFF2-40B4-BE49-F238E27FC236}">
              <a16:creationId xmlns:a16="http://schemas.microsoft.com/office/drawing/2014/main" id="{75AEC9CF-4AFD-40F2-AABA-14F1266AC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84" name="Rectangle 6">
          <a:extLst>
            <a:ext uri="{FF2B5EF4-FFF2-40B4-BE49-F238E27FC236}">
              <a16:creationId xmlns:a16="http://schemas.microsoft.com/office/drawing/2014/main" id="{F5368E6B-FCA1-44B5-A1B0-8B2E27F5F3F9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85" name="Picture 7">
          <a:extLst>
            <a:ext uri="{FF2B5EF4-FFF2-40B4-BE49-F238E27FC236}">
              <a16:creationId xmlns:a16="http://schemas.microsoft.com/office/drawing/2014/main" id="{79A6FDF2-BD97-4231-891D-FEE4E208F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86" name="Rectangle 6">
          <a:extLst>
            <a:ext uri="{FF2B5EF4-FFF2-40B4-BE49-F238E27FC236}">
              <a16:creationId xmlns:a16="http://schemas.microsoft.com/office/drawing/2014/main" id="{85479338-0F18-420B-8881-282A795B86DD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87" name="Picture 7">
          <a:extLst>
            <a:ext uri="{FF2B5EF4-FFF2-40B4-BE49-F238E27FC236}">
              <a16:creationId xmlns:a16="http://schemas.microsoft.com/office/drawing/2014/main" id="{A1E34135-0D2A-4EC8-92C1-819C621EA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88" name="Rectangle 6">
          <a:extLst>
            <a:ext uri="{FF2B5EF4-FFF2-40B4-BE49-F238E27FC236}">
              <a16:creationId xmlns:a16="http://schemas.microsoft.com/office/drawing/2014/main" id="{C3B289A3-45F7-4D93-8B4C-3AF4954377C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89" name="Picture 7">
          <a:extLst>
            <a:ext uri="{FF2B5EF4-FFF2-40B4-BE49-F238E27FC236}">
              <a16:creationId xmlns:a16="http://schemas.microsoft.com/office/drawing/2014/main" id="{56D5A15F-E34A-4ADB-B28F-4E1703FF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90" name="Rectangle 6">
          <a:extLst>
            <a:ext uri="{FF2B5EF4-FFF2-40B4-BE49-F238E27FC236}">
              <a16:creationId xmlns:a16="http://schemas.microsoft.com/office/drawing/2014/main" id="{08C511E7-2DE8-48FD-B64C-A156707770C1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91" name="Picture 7">
          <a:extLst>
            <a:ext uri="{FF2B5EF4-FFF2-40B4-BE49-F238E27FC236}">
              <a16:creationId xmlns:a16="http://schemas.microsoft.com/office/drawing/2014/main" id="{2F24426D-3AF9-413E-B467-FB7DC3162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92" name="Rectangle 6">
          <a:extLst>
            <a:ext uri="{FF2B5EF4-FFF2-40B4-BE49-F238E27FC236}">
              <a16:creationId xmlns:a16="http://schemas.microsoft.com/office/drawing/2014/main" id="{D9F910FE-56DD-448F-8AC7-0168345F49E8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93" name="Picture 7">
          <a:extLst>
            <a:ext uri="{FF2B5EF4-FFF2-40B4-BE49-F238E27FC236}">
              <a16:creationId xmlns:a16="http://schemas.microsoft.com/office/drawing/2014/main" id="{DEEA8FF8-F4C9-46BD-B84C-23D663F20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94" name="Rectangle 6">
          <a:extLst>
            <a:ext uri="{FF2B5EF4-FFF2-40B4-BE49-F238E27FC236}">
              <a16:creationId xmlns:a16="http://schemas.microsoft.com/office/drawing/2014/main" id="{FDEF7339-1E00-424A-9CEA-5D121DA60F4A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95" name="Picture 7">
          <a:extLst>
            <a:ext uri="{FF2B5EF4-FFF2-40B4-BE49-F238E27FC236}">
              <a16:creationId xmlns:a16="http://schemas.microsoft.com/office/drawing/2014/main" id="{48BB0A11-D2B1-43A7-B2EF-3AB224173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96" name="Rectangle 6">
          <a:extLst>
            <a:ext uri="{FF2B5EF4-FFF2-40B4-BE49-F238E27FC236}">
              <a16:creationId xmlns:a16="http://schemas.microsoft.com/office/drawing/2014/main" id="{07B8BCA5-DF69-4547-930E-FEBCAEA86C3C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97" name="Picture 7">
          <a:extLst>
            <a:ext uri="{FF2B5EF4-FFF2-40B4-BE49-F238E27FC236}">
              <a16:creationId xmlns:a16="http://schemas.microsoft.com/office/drawing/2014/main" id="{7D9BFF1C-66EF-4658-AA62-84119AF5A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98" name="Rectangle 6">
          <a:extLst>
            <a:ext uri="{FF2B5EF4-FFF2-40B4-BE49-F238E27FC236}">
              <a16:creationId xmlns:a16="http://schemas.microsoft.com/office/drawing/2014/main" id="{792280D4-E2B0-4558-9E73-3EC4E8F860D8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99" name="Picture 7">
          <a:extLst>
            <a:ext uri="{FF2B5EF4-FFF2-40B4-BE49-F238E27FC236}">
              <a16:creationId xmlns:a16="http://schemas.microsoft.com/office/drawing/2014/main" id="{BF3F0ADC-A805-49AC-BA54-74E4DA99B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00" name="Rectangle 6">
          <a:extLst>
            <a:ext uri="{FF2B5EF4-FFF2-40B4-BE49-F238E27FC236}">
              <a16:creationId xmlns:a16="http://schemas.microsoft.com/office/drawing/2014/main" id="{64450229-A9B5-4125-B08F-B567D89216D2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01" name="Picture 7">
          <a:extLst>
            <a:ext uri="{FF2B5EF4-FFF2-40B4-BE49-F238E27FC236}">
              <a16:creationId xmlns:a16="http://schemas.microsoft.com/office/drawing/2014/main" id="{B0DD4CAA-7249-43D8-9451-27F9D2289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02" name="Rectangle 6">
          <a:extLst>
            <a:ext uri="{FF2B5EF4-FFF2-40B4-BE49-F238E27FC236}">
              <a16:creationId xmlns:a16="http://schemas.microsoft.com/office/drawing/2014/main" id="{3F1493BB-41F5-4134-B420-6FE334E15CBE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03" name="Picture 7">
          <a:extLst>
            <a:ext uri="{FF2B5EF4-FFF2-40B4-BE49-F238E27FC236}">
              <a16:creationId xmlns:a16="http://schemas.microsoft.com/office/drawing/2014/main" id="{71AD2CE8-E5A2-4D30-B932-5825DAFA0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04" name="Rectangle 6">
          <a:extLst>
            <a:ext uri="{FF2B5EF4-FFF2-40B4-BE49-F238E27FC236}">
              <a16:creationId xmlns:a16="http://schemas.microsoft.com/office/drawing/2014/main" id="{9BDEA0BA-5852-4D07-B193-602286F18AD6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05" name="Picture 7">
          <a:extLst>
            <a:ext uri="{FF2B5EF4-FFF2-40B4-BE49-F238E27FC236}">
              <a16:creationId xmlns:a16="http://schemas.microsoft.com/office/drawing/2014/main" id="{5AC091E0-89FF-4C68-A036-0787729CE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06" name="Rectangle 6">
          <a:extLst>
            <a:ext uri="{FF2B5EF4-FFF2-40B4-BE49-F238E27FC236}">
              <a16:creationId xmlns:a16="http://schemas.microsoft.com/office/drawing/2014/main" id="{87B70C1D-F3E9-4A6E-9AD9-605AE6AB3439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07" name="Picture 7">
          <a:extLst>
            <a:ext uri="{FF2B5EF4-FFF2-40B4-BE49-F238E27FC236}">
              <a16:creationId xmlns:a16="http://schemas.microsoft.com/office/drawing/2014/main" id="{97B187E1-555F-4591-8DCE-F004774E6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08" name="Rectangle 6">
          <a:extLst>
            <a:ext uri="{FF2B5EF4-FFF2-40B4-BE49-F238E27FC236}">
              <a16:creationId xmlns:a16="http://schemas.microsoft.com/office/drawing/2014/main" id="{72B6EECF-6389-4A10-908D-5DC94314E1D8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09" name="Picture 7">
          <a:extLst>
            <a:ext uri="{FF2B5EF4-FFF2-40B4-BE49-F238E27FC236}">
              <a16:creationId xmlns:a16="http://schemas.microsoft.com/office/drawing/2014/main" id="{E8AA62FE-AE8A-4D9E-978E-B96802F7F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10" name="Rectangle 6">
          <a:extLst>
            <a:ext uri="{FF2B5EF4-FFF2-40B4-BE49-F238E27FC236}">
              <a16:creationId xmlns:a16="http://schemas.microsoft.com/office/drawing/2014/main" id="{84BB31B0-5D91-4BBC-8695-97E00927DF23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11" name="Picture 7">
          <a:extLst>
            <a:ext uri="{FF2B5EF4-FFF2-40B4-BE49-F238E27FC236}">
              <a16:creationId xmlns:a16="http://schemas.microsoft.com/office/drawing/2014/main" id="{CC83D9CF-7478-4C55-92ED-48DB96288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12" name="Rectangle 6">
          <a:extLst>
            <a:ext uri="{FF2B5EF4-FFF2-40B4-BE49-F238E27FC236}">
              <a16:creationId xmlns:a16="http://schemas.microsoft.com/office/drawing/2014/main" id="{E984C8BB-908F-4A94-9DD0-EF311B7E8279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13" name="Picture 7">
          <a:extLst>
            <a:ext uri="{FF2B5EF4-FFF2-40B4-BE49-F238E27FC236}">
              <a16:creationId xmlns:a16="http://schemas.microsoft.com/office/drawing/2014/main" id="{EE273F93-D6D5-48E0-9A2A-88EB6EA9D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14" name="Rectangle 6">
          <a:extLst>
            <a:ext uri="{FF2B5EF4-FFF2-40B4-BE49-F238E27FC236}">
              <a16:creationId xmlns:a16="http://schemas.microsoft.com/office/drawing/2014/main" id="{BED2A343-B5A0-44B8-98B8-3D8F63DD9B17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15" name="Picture 7">
          <a:extLst>
            <a:ext uri="{FF2B5EF4-FFF2-40B4-BE49-F238E27FC236}">
              <a16:creationId xmlns:a16="http://schemas.microsoft.com/office/drawing/2014/main" id="{88692F2E-2C63-4BB7-A698-06FE10B57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16" name="Rectangle 6">
          <a:extLst>
            <a:ext uri="{FF2B5EF4-FFF2-40B4-BE49-F238E27FC236}">
              <a16:creationId xmlns:a16="http://schemas.microsoft.com/office/drawing/2014/main" id="{C86D05FC-6AEA-4F15-8D49-4298C5A0987B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17" name="Picture 7">
          <a:extLst>
            <a:ext uri="{FF2B5EF4-FFF2-40B4-BE49-F238E27FC236}">
              <a16:creationId xmlns:a16="http://schemas.microsoft.com/office/drawing/2014/main" id="{1BAAFF3F-BFC9-4C02-BA19-3FF424A3F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18" name="Rectangle 6">
          <a:extLst>
            <a:ext uri="{FF2B5EF4-FFF2-40B4-BE49-F238E27FC236}">
              <a16:creationId xmlns:a16="http://schemas.microsoft.com/office/drawing/2014/main" id="{5EA68B84-A24B-4D49-88D1-F7BC88F34A82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19" name="Picture 7">
          <a:extLst>
            <a:ext uri="{FF2B5EF4-FFF2-40B4-BE49-F238E27FC236}">
              <a16:creationId xmlns:a16="http://schemas.microsoft.com/office/drawing/2014/main" id="{86C5F5D0-D31C-4DE2-B793-2E3D7346C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20" name="Rectangle 6">
          <a:extLst>
            <a:ext uri="{FF2B5EF4-FFF2-40B4-BE49-F238E27FC236}">
              <a16:creationId xmlns:a16="http://schemas.microsoft.com/office/drawing/2014/main" id="{04429ACE-6743-457E-BB19-7D899464D802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21" name="Picture 7">
          <a:extLst>
            <a:ext uri="{FF2B5EF4-FFF2-40B4-BE49-F238E27FC236}">
              <a16:creationId xmlns:a16="http://schemas.microsoft.com/office/drawing/2014/main" id="{A6B7222B-4C3A-4465-AC2E-E34D7192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22" name="Rectangle 6">
          <a:extLst>
            <a:ext uri="{FF2B5EF4-FFF2-40B4-BE49-F238E27FC236}">
              <a16:creationId xmlns:a16="http://schemas.microsoft.com/office/drawing/2014/main" id="{DF2824CB-D57D-40A5-9B1A-BD8B5D4AA63A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23" name="Picture 7">
          <a:extLst>
            <a:ext uri="{FF2B5EF4-FFF2-40B4-BE49-F238E27FC236}">
              <a16:creationId xmlns:a16="http://schemas.microsoft.com/office/drawing/2014/main" id="{6327BD97-F34F-4F0C-A88A-E1850BFF8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24" name="Rectangle 6">
          <a:extLst>
            <a:ext uri="{FF2B5EF4-FFF2-40B4-BE49-F238E27FC236}">
              <a16:creationId xmlns:a16="http://schemas.microsoft.com/office/drawing/2014/main" id="{A674E334-839A-4937-BB8E-92AC0CA79FA7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25" name="Picture 7">
          <a:extLst>
            <a:ext uri="{FF2B5EF4-FFF2-40B4-BE49-F238E27FC236}">
              <a16:creationId xmlns:a16="http://schemas.microsoft.com/office/drawing/2014/main" id="{CC2D14E3-D1C8-46D3-B4EA-6CB5DF6B4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26" name="Rectangle 6">
          <a:extLst>
            <a:ext uri="{FF2B5EF4-FFF2-40B4-BE49-F238E27FC236}">
              <a16:creationId xmlns:a16="http://schemas.microsoft.com/office/drawing/2014/main" id="{CE2A19BA-6610-48E1-8583-90D8ADFFA032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27" name="Picture 7">
          <a:extLst>
            <a:ext uri="{FF2B5EF4-FFF2-40B4-BE49-F238E27FC236}">
              <a16:creationId xmlns:a16="http://schemas.microsoft.com/office/drawing/2014/main" id="{21322371-83BB-4BD9-831E-7FCBD2A8B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2</xdr:row>
      <xdr:rowOff>9525</xdr:rowOff>
    </xdr:to>
    <xdr:sp macro="" textlink="">
      <xdr:nvSpPr>
        <xdr:cNvPr id="128" name="Rectangle 6">
          <a:extLst>
            <a:ext uri="{FF2B5EF4-FFF2-40B4-BE49-F238E27FC236}">
              <a16:creationId xmlns:a16="http://schemas.microsoft.com/office/drawing/2014/main" id="{9CF32B54-395E-4E66-999D-4B442120D23E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53700" cy="476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29" name="Picture 7">
          <a:extLst>
            <a:ext uri="{FF2B5EF4-FFF2-40B4-BE49-F238E27FC236}">
              <a16:creationId xmlns:a16="http://schemas.microsoft.com/office/drawing/2014/main" id="{70BAF044-114F-43CF-BEDA-75C1CC6C5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38100</xdr:rowOff>
    </xdr:from>
    <xdr:to>
      <xdr:col>4</xdr:col>
      <xdr:colOff>95250</xdr:colOff>
      <xdr:row>1</xdr:row>
      <xdr:rowOff>457200</xdr:rowOff>
    </xdr:to>
    <xdr:pic>
      <xdr:nvPicPr>
        <xdr:cNvPr id="131" name="Picture 7">
          <a:extLst>
            <a:ext uri="{FF2B5EF4-FFF2-40B4-BE49-F238E27FC236}">
              <a16:creationId xmlns:a16="http://schemas.microsoft.com/office/drawing/2014/main" id="{E936B7F5-B979-497E-BF76-A0D6B8DA8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161925" y="123825"/>
          <a:ext cx="17716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3</xdr:col>
      <xdr:colOff>561975</xdr:colOff>
      <xdr:row>1</xdr:row>
      <xdr:rowOff>390525</xdr:rowOff>
    </xdr:to>
    <xdr:pic>
      <xdr:nvPicPr>
        <xdr:cNvPr id="3677" name="Picture 7">
          <a:extLst>
            <a:ext uri="{FF2B5EF4-FFF2-40B4-BE49-F238E27FC236}">
              <a16:creationId xmlns:a16="http://schemas.microsoft.com/office/drawing/2014/main" id="{00000000-0008-0000-0600-00005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238125" y="114300"/>
          <a:ext cx="155257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41275</xdr:rowOff>
    </xdr:from>
    <xdr:to>
      <xdr:col>3</xdr:col>
      <xdr:colOff>1257300</xdr:colOff>
      <xdr:row>1</xdr:row>
      <xdr:rowOff>403225</xdr:rowOff>
    </xdr:to>
    <xdr:pic>
      <xdr:nvPicPr>
        <xdr:cNvPr id="57945" name="Picture 3">
          <a:extLst>
            <a:ext uri="{FF2B5EF4-FFF2-40B4-BE49-F238E27FC236}">
              <a16:creationId xmlns:a16="http://schemas.microsoft.com/office/drawing/2014/main" id="{00000000-0008-0000-0700-000059E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279400" y="130175"/>
          <a:ext cx="15748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26</xdr:row>
      <xdr:rowOff>0</xdr:rowOff>
    </xdr:from>
    <xdr:to>
      <xdr:col>2</xdr:col>
      <xdr:colOff>1076325</xdr:colOff>
      <xdr:row>26</xdr:row>
      <xdr:rowOff>0</xdr:rowOff>
    </xdr:to>
    <xdr:pic>
      <xdr:nvPicPr>
        <xdr:cNvPr id="59271" name="Picture 2">
          <a:extLst>
            <a:ext uri="{FF2B5EF4-FFF2-40B4-BE49-F238E27FC236}">
              <a16:creationId xmlns:a16="http://schemas.microsoft.com/office/drawing/2014/main" id="{00000000-0008-0000-0800-000087E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715500"/>
          <a:ext cx="1104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41275</xdr:rowOff>
    </xdr:from>
    <xdr:to>
      <xdr:col>3</xdr:col>
      <xdr:colOff>228600</xdr:colOff>
      <xdr:row>1</xdr:row>
      <xdr:rowOff>403225</xdr:rowOff>
    </xdr:to>
    <xdr:pic>
      <xdr:nvPicPr>
        <xdr:cNvPr id="59273" name="Picture 5">
          <a:extLst>
            <a:ext uri="{FF2B5EF4-FFF2-40B4-BE49-F238E27FC236}">
              <a16:creationId xmlns:a16="http://schemas.microsoft.com/office/drawing/2014/main" id="{00000000-0008-0000-0800-000089E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"/>
        <a:stretch>
          <a:fillRect/>
        </a:stretch>
      </xdr:blipFill>
      <xdr:spPr bwMode="auto">
        <a:xfrm>
          <a:off x="244475" y="130175"/>
          <a:ext cx="155892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AK36"/>
  <sheetViews>
    <sheetView showGridLines="0" tabSelected="1" zoomScale="70" zoomScaleNormal="70" zoomScaleSheetLayoutView="80" workbookViewId="0">
      <pane xSplit="3" ySplit="6" topLeftCell="D7" activePane="bottomRight" state="frozen"/>
      <selection activeCell="X31" sqref="X31"/>
      <selection pane="topRight" activeCell="X31" sqref="X31"/>
      <selection pane="bottomLeft" activeCell="X31" sqref="X31"/>
      <selection pane="bottomRight" activeCell="Z2" sqref="Z2"/>
    </sheetView>
  </sheetViews>
  <sheetFormatPr defaultColWidth="9" defaultRowHeight="16.5" customHeight="1" x14ac:dyDescent="0.15"/>
  <cols>
    <col min="1" max="1" width="2.625" style="10" customWidth="1"/>
    <col min="2" max="2" width="5" style="10" customWidth="1"/>
    <col min="3" max="3" width="24.125" style="10" customWidth="1"/>
    <col min="4" max="19" width="9.125" style="10" customWidth="1"/>
    <col min="20" max="20" width="9.75" style="10" customWidth="1"/>
    <col min="21" max="23" width="9.625" style="10" customWidth="1"/>
    <col min="24" max="24" width="9.75" style="10" customWidth="1"/>
    <col min="25" max="25" width="9.625" style="10" customWidth="1"/>
    <col min="26" max="26" width="9.875" style="10" customWidth="1"/>
    <col min="27" max="27" width="9.625" style="10" customWidth="1"/>
    <col min="28" max="28" width="9.875" style="10" customWidth="1"/>
    <col min="29" max="29" width="9.625" style="10" customWidth="1"/>
    <col min="30" max="30" width="9.875" style="10" customWidth="1"/>
    <col min="31" max="31" width="9.625" style="10" customWidth="1"/>
    <col min="32" max="32" width="9.875" style="10" customWidth="1"/>
    <col min="33" max="33" width="9.625" style="10" customWidth="1"/>
    <col min="34" max="37" width="9.75" style="10" customWidth="1"/>
    <col min="38" max="66" width="9.625" style="10" customWidth="1"/>
    <col min="67" max="16384" width="9" style="10"/>
  </cols>
  <sheetData>
    <row r="1" spans="2:37" ht="6.75" customHeight="1" x14ac:dyDescent="0.15">
      <c r="U1" s="12"/>
      <c r="V1" s="12"/>
      <c r="W1" s="12"/>
      <c r="Y1" s="12"/>
    </row>
    <row r="2" spans="2:37" ht="33.75" customHeight="1" x14ac:dyDescent="0.15">
      <c r="B2" s="670" t="s">
        <v>149</v>
      </c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53"/>
      <c r="AA2" s="65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2:37" ht="11.25" customHeight="1" x14ac:dyDescent="0.15">
      <c r="U3" s="12"/>
      <c r="V3" s="12"/>
      <c r="W3" s="12"/>
      <c r="Y3" s="12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2:37" ht="16.5" customHeight="1" x14ac:dyDescent="0.15">
      <c r="B4" s="3" t="s">
        <v>70</v>
      </c>
      <c r="C4" s="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U4" s="11"/>
      <c r="V4" s="11"/>
      <c r="W4" s="11"/>
      <c r="X4" s="674" t="s">
        <v>373</v>
      </c>
      <c r="Y4" s="675"/>
      <c r="AA4" s="11"/>
      <c r="AC4" s="11"/>
      <c r="AE4" s="11"/>
      <c r="AG4" s="11"/>
      <c r="AK4" s="11"/>
    </row>
    <row r="5" spans="2:37" s="196" customFormat="1" ht="18" customHeight="1" x14ac:dyDescent="0.15">
      <c r="B5" s="192"/>
      <c r="C5" s="193"/>
      <c r="D5" s="672" t="s">
        <v>215</v>
      </c>
      <c r="E5" s="673"/>
      <c r="F5" s="672" t="s">
        <v>231</v>
      </c>
      <c r="G5" s="673"/>
      <c r="H5" s="672" t="s">
        <v>242</v>
      </c>
      <c r="I5" s="673"/>
      <c r="J5" s="672" t="s">
        <v>255</v>
      </c>
      <c r="K5" s="673"/>
      <c r="L5" s="672" t="s">
        <v>275</v>
      </c>
      <c r="M5" s="673"/>
      <c r="N5" s="672" t="s">
        <v>291</v>
      </c>
      <c r="O5" s="673"/>
      <c r="P5" s="672" t="s">
        <v>310</v>
      </c>
      <c r="Q5" s="673"/>
      <c r="R5" s="672" t="s">
        <v>325</v>
      </c>
      <c r="S5" s="673"/>
      <c r="T5" s="672" t="s">
        <v>338</v>
      </c>
      <c r="U5" s="673"/>
      <c r="V5" s="672" t="s">
        <v>354</v>
      </c>
      <c r="W5" s="673"/>
      <c r="X5" s="672" t="s">
        <v>378</v>
      </c>
      <c r="Y5" s="673"/>
    </row>
    <row r="6" spans="2:37" s="196" customFormat="1" ht="18" customHeight="1" x14ac:dyDescent="0.15">
      <c r="B6" s="260"/>
      <c r="C6" s="261"/>
      <c r="D6" s="259" t="s">
        <v>147</v>
      </c>
      <c r="E6" s="258" t="s">
        <v>146</v>
      </c>
      <c r="F6" s="259" t="s">
        <v>147</v>
      </c>
      <c r="G6" s="258" t="s">
        <v>146</v>
      </c>
      <c r="H6" s="259" t="s">
        <v>147</v>
      </c>
      <c r="I6" s="258" t="s">
        <v>146</v>
      </c>
      <c r="J6" s="259" t="s">
        <v>147</v>
      </c>
      <c r="K6" s="258" t="s">
        <v>146</v>
      </c>
      <c r="L6" s="259" t="s">
        <v>147</v>
      </c>
      <c r="M6" s="258" t="s">
        <v>146</v>
      </c>
      <c r="N6" s="259" t="s">
        <v>147</v>
      </c>
      <c r="O6" s="258" t="s">
        <v>146</v>
      </c>
      <c r="P6" s="259" t="s">
        <v>147</v>
      </c>
      <c r="Q6" s="258" t="s">
        <v>146</v>
      </c>
      <c r="R6" s="259" t="s">
        <v>147</v>
      </c>
      <c r="S6" s="258" t="s">
        <v>146</v>
      </c>
      <c r="T6" s="259" t="s">
        <v>147</v>
      </c>
      <c r="U6" s="258" t="s">
        <v>146</v>
      </c>
      <c r="V6" s="259" t="s">
        <v>147</v>
      </c>
      <c r="W6" s="258" t="s">
        <v>146</v>
      </c>
      <c r="X6" s="259" t="s">
        <v>147</v>
      </c>
      <c r="Y6" s="258" t="s">
        <v>146</v>
      </c>
    </row>
    <row r="7" spans="2:37" ht="18" customHeight="1" x14ac:dyDescent="0.15">
      <c r="B7" s="47" t="s">
        <v>27</v>
      </c>
      <c r="C7" s="52"/>
      <c r="D7" s="247"/>
      <c r="E7" s="35"/>
      <c r="F7" s="247"/>
      <c r="G7" s="35"/>
      <c r="H7" s="495"/>
      <c r="I7" s="496"/>
      <c r="J7" s="495"/>
      <c r="K7" s="496"/>
      <c r="L7" s="495"/>
      <c r="M7" s="496"/>
      <c r="N7" s="495"/>
      <c r="O7" s="496"/>
      <c r="P7" s="495"/>
      <c r="Q7" s="496"/>
      <c r="R7" s="495"/>
      <c r="S7" s="496"/>
      <c r="T7" s="495"/>
      <c r="U7" s="496"/>
      <c r="V7" s="495"/>
      <c r="W7" s="496"/>
      <c r="X7" s="495"/>
      <c r="Y7" s="496"/>
    </row>
    <row r="8" spans="2:37" ht="18" customHeight="1" x14ac:dyDescent="0.15">
      <c r="B8" s="48"/>
      <c r="C8" s="53" t="s">
        <v>28</v>
      </c>
      <c r="D8" s="248">
        <v>128</v>
      </c>
      <c r="E8" s="434">
        <v>256</v>
      </c>
      <c r="F8" s="248">
        <v>138</v>
      </c>
      <c r="G8" s="434">
        <v>261</v>
      </c>
      <c r="H8" s="529">
        <v>116</v>
      </c>
      <c r="I8" s="571">
        <v>238</v>
      </c>
      <c r="J8" s="529">
        <v>131</v>
      </c>
      <c r="K8" s="571">
        <v>256</v>
      </c>
      <c r="L8" s="529">
        <v>117</v>
      </c>
      <c r="M8" s="571">
        <v>238</v>
      </c>
      <c r="N8" s="529">
        <v>114</v>
      </c>
      <c r="O8" s="571">
        <v>229</v>
      </c>
      <c r="P8" s="529">
        <v>147</v>
      </c>
      <c r="Q8" s="571">
        <v>238</v>
      </c>
      <c r="R8" s="529">
        <v>117</v>
      </c>
      <c r="S8" s="571">
        <v>249</v>
      </c>
      <c r="T8" s="529">
        <v>120</v>
      </c>
      <c r="U8" s="571">
        <v>241</v>
      </c>
      <c r="V8" s="529">
        <v>130</v>
      </c>
      <c r="W8" s="571">
        <v>274</v>
      </c>
      <c r="X8" s="529">
        <v>156</v>
      </c>
      <c r="Y8" s="571"/>
    </row>
    <row r="9" spans="2:37" ht="18" customHeight="1" x14ac:dyDescent="0.15">
      <c r="B9" s="48"/>
      <c r="C9" s="234" t="s">
        <v>4</v>
      </c>
      <c r="D9" s="249">
        <v>102</v>
      </c>
      <c r="E9" s="435">
        <v>203</v>
      </c>
      <c r="F9" s="249">
        <v>105</v>
      </c>
      <c r="G9" s="435">
        <v>208</v>
      </c>
      <c r="H9" s="530">
        <v>92</v>
      </c>
      <c r="I9" s="572">
        <v>191</v>
      </c>
      <c r="J9" s="530">
        <v>96</v>
      </c>
      <c r="K9" s="572">
        <v>195</v>
      </c>
      <c r="L9" s="530">
        <v>96</v>
      </c>
      <c r="M9" s="572">
        <v>194</v>
      </c>
      <c r="N9" s="530">
        <v>91</v>
      </c>
      <c r="O9" s="572">
        <v>187</v>
      </c>
      <c r="P9" s="530">
        <v>92</v>
      </c>
      <c r="Q9" s="572">
        <v>189</v>
      </c>
      <c r="R9" s="530">
        <v>97</v>
      </c>
      <c r="S9" s="572">
        <v>194</v>
      </c>
      <c r="T9" s="530">
        <v>100</v>
      </c>
      <c r="U9" s="572">
        <v>205</v>
      </c>
      <c r="V9" s="530">
        <v>104</v>
      </c>
      <c r="W9" s="572">
        <v>216</v>
      </c>
      <c r="X9" s="530">
        <v>111</v>
      </c>
      <c r="Y9" s="572"/>
    </row>
    <row r="10" spans="2:37" ht="18" customHeight="1" x14ac:dyDescent="0.15">
      <c r="B10" s="48"/>
      <c r="C10" s="54" t="s">
        <v>12</v>
      </c>
      <c r="D10" s="250">
        <v>33</v>
      </c>
      <c r="E10" s="436">
        <v>67</v>
      </c>
      <c r="F10" s="250">
        <v>36</v>
      </c>
      <c r="G10" s="436">
        <v>70</v>
      </c>
      <c r="H10" s="531">
        <v>-1</v>
      </c>
      <c r="I10" s="570">
        <v>43</v>
      </c>
      <c r="J10" s="531">
        <v>26</v>
      </c>
      <c r="K10" s="570">
        <v>56</v>
      </c>
      <c r="L10" s="531">
        <v>34</v>
      </c>
      <c r="M10" s="570">
        <v>61</v>
      </c>
      <c r="N10" s="531">
        <v>29</v>
      </c>
      <c r="O10" s="570">
        <v>-6</v>
      </c>
      <c r="P10" s="531">
        <v>24</v>
      </c>
      <c r="Q10" s="570">
        <v>56</v>
      </c>
      <c r="R10" s="531">
        <v>31</v>
      </c>
      <c r="S10" s="570">
        <v>63</v>
      </c>
      <c r="T10" s="531">
        <v>37</v>
      </c>
      <c r="U10" s="570">
        <v>67</v>
      </c>
      <c r="V10" s="531">
        <v>42</v>
      </c>
      <c r="W10" s="570">
        <v>75</v>
      </c>
      <c r="X10" s="531">
        <v>43</v>
      </c>
      <c r="Y10" s="570"/>
    </row>
    <row r="11" spans="2:37" ht="18" customHeight="1" x14ac:dyDescent="0.15">
      <c r="B11" s="48"/>
      <c r="C11" s="54" t="s">
        <v>29</v>
      </c>
      <c r="D11" s="250">
        <v>32</v>
      </c>
      <c r="E11" s="436">
        <v>67</v>
      </c>
      <c r="F11" s="250">
        <v>35</v>
      </c>
      <c r="G11" s="436">
        <v>69</v>
      </c>
      <c r="H11" s="531">
        <v>22</v>
      </c>
      <c r="I11" s="570">
        <v>52</v>
      </c>
      <c r="J11" s="531">
        <v>26</v>
      </c>
      <c r="K11" s="570">
        <v>56</v>
      </c>
      <c r="L11" s="531">
        <v>26</v>
      </c>
      <c r="M11" s="570">
        <v>55</v>
      </c>
      <c r="N11" s="531">
        <v>23</v>
      </c>
      <c r="O11" s="570">
        <v>51</v>
      </c>
      <c r="P11" s="531">
        <v>24</v>
      </c>
      <c r="Q11" s="570">
        <v>56</v>
      </c>
      <c r="R11" s="531">
        <v>31</v>
      </c>
      <c r="S11" s="570">
        <v>67</v>
      </c>
      <c r="T11" s="531">
        <v>37</v>
      </c>
      <c r="U11" s="570">
        <v>80</v>
      </c>
      <c r="V11" s="531">
        <v>41</v>
      </c>
      <c r="W11" s="570">
        <v>96</v>
      </c>
      <c r="X11" s="531">
        <v>43</v>
      </c>
      <c r="Y11" s="570"/>
    </row>
    <row r="12" spans="2:37" ht="18" customHeight="1" x14ac:dyDescent="0.15">
      <c r="B12" s="48"/>
      <c r="C12" s="54" t="s">
        <v>14</v>
      </c>
      <c r="D12" s="250">
        <v>0</v>
      </c>
      <c r="E12" s="436">
        <v>-1</v>
      </c>
      <c r="F12" s="250">
        <v>11</v>
      </c>
      <c r="G12" s="436">
        <v>4</v>
      </c>
      <c r="H12" s="531">
        <v>-12</v>
      </c>
      <c r="I12" s="570">
        <v>-16</v>
      </c>
      <c r="J12" s="531">
        <v>9</v>
      </c>
      <c r="K12" s="570">
        <v>9</v>
      </c>
      <c r="L12" s="531">
        <v>-19</v>
      </c>
      <c r="M12" s="570">
        <v>-15</v>
      </c>
      <c r="N12" s="531">
        <v>-8</v>
      </c>
      <c r="O12" s="570">
        <v>-25</v>
      </c>
      <c r="P12" s="531">
        <v>7</v>
      </c>
      <c r="Q12" s="570">
        <v>3</v>
      </c>
      <c r="R12" s="531">
        <v>-2</v>
      </c>
      <c r="S12" s="570">
        <v>5</v>
      </c>
      <c r="T12" s="531">
        <v>-5</v>
      </c>
      <c r="U12" s="570">
        <v>-12</v>
      </c>
      <c r="V12" s="531">
        <v>-4</v>
      </c>
      <c r="W12" s="570">
        <v>-11</v>
      </c>
      <c r="X12" s="531">
        <v>5</v>
      </c>
      <c r="Y12" s="570"/>
    </row>
    <row r="13" spans="2:37" ht="18" customHeight="1" x14ac:dyDescent="0.15">
      <c r="B13" s="48"/>
      <c r="C13" s="54" t="s">
        <v>15</v>
      </c>
      <c r="D13" s="250">
        <v>33</v>
      </c>
      <c r="E13" s="436">
        <v>66</v>
      </c>
      <c r="F13" s="250">
        <v>48</v>
      </c>
      <c r="G13" s="436">
        <v>74</v>
      </c>
      <c r="H13" s="531">
        <v>-13</v>
      </c>
      <c r="I13" s="570">
        <v>27</v>
      </c>
      <c r="J13" s="531">
        <v>34</v>
      </c>
      <c r="K13" s="570">
        <v>65</v>
      </c>
      <c r="L13" s="531">
        <v>15</v>
      </c>
      <c r="M13" s="570">
        <v>45</v>
      </c>
      <c r="N13" s="531">
        <v>21</v>
      </c>
      <c r="O13" s="570">
        <v>-31</v>
      </c>
      <c r="P13" s="531">
        <v>32</v>
      </c>
      <c r="Q13" s="570">
        <v>59</v>
      </c>
      <c r="R13" s="531">
        <v>29</v>
      </c>
      <c r="S13" s="570">
        <v>68</v>
      </c>
      <c r="T13" s="531">
        <v>32</v>
      </c>
      <c r="U13" s="570">
        <v>56</v>
      </c>
      <c r="V13" s="531">
        <v>39</v>
      </c>
      <c r="W13" s="570">
        <v>64</v>
      </c>
      <c r="X13" s="531">
        <v>47</v>
      </c>
      <c r="Y13" s="570"/>
    </row>
    <row r="14" spans="2:37" ht="18" customHeight="1" x14ac:dyDescent="0.15">
      <c r="B14" s="50"/>
      <c r="C14" s="55" t="s">
        <v>34</v>
      </c>
      <c r="D14" s="251">
        <v>52</v>
      </c>
      <c r="E14" s="363">
        <v>80</v>
      </c>
      <c r="F14" s="251">
        <v>36</v>
      </c>
      <c r="G14" s="363">
        <v>53</v>
      </c>
      <c r="H14" s="532">
        <v>-13</v>
      </c>
      <c r="I14" s="573">
        <v>15</v>
      </c>
      <c r="J14" s="532">
        <v>26</v>
      </c>
      <c r="K14" s="573">
        <v>50</v>
      </c>
      <c r="L14" s="532">
        <v>12</v>
      </c>
      <c r="M14" s="573">
        <v>38</v>
      </c>
      <c r="N14" s="532">
        <v>17</v>
      </c>
      <c r="O14" s="573">
        <v>-19</v>
      </c>
      <c r="P14" s="532">
        <v>24</v>
      </c>
      <c r="Q14" s="573">
        <v>47</v>
      </c>
      <c r="R14" s="532">
        <v>22</v>
      </c>
      <c r="S14" s="573">
        <v>51</v>
      </c>
      <c r="T14" s="532">
        <v>25</v>
      </c>
      <c r="U14" s="573">
        <v>43</v>
      </c>
      <c r="V14" s="532">
        <v>29</v>
      </c>
      <c r="W14" s="573">
        <v>46</v>
      </c>
      <c r="X14" s="532">
        <v>34</v>
      </c>
      <c r="Y14" s="573"/>
    </row>
    <row r="15" spans="2:37" ht="18" customHeight="1" x14ac:dyDescent="0.15">
      <c r="B15" s="49" t="s">
        <v>30</v>
      </c>
      <c r="C15" s="56"/>
      <c r="D15" s="252"/>
      <c r="E15" s="437"/>
      <c r="F15" s="252"/>
      <c r="G15" s="437"/>
      <c r="H15" s="497"/>
      <c r="I15" s="498"/>
      <c r="J15" s="497"/>
      <c r="K15" s="498"/>
      <c r="L15" s="497"/>
      <c r="M15" s="498"/>
      <c r="N15" s="497"/>
      <c r="O15" s="498"/>
      <c r="P15" s="497"/>
      <c r="Q15" s="498"/>
      <c r="R15" s="497"/>
      <c r="S15" s="498"/>
      <c r="T15" s="497"/>
      <c r="U15" s="498"/>
      <c r="V15" s="497"/>
      <c r="W15" s="498"/>
      <c r="X15" s="497"/>
      <c r="Y15" s="498"/>
    </row>
    <row r="16" spans="2:37" ht="18" customHeight="1" x14ac:dyDescent="0.15">
      <c r="B16" s="48"/>
      <c r="C16" s="57" t="s">
        <v>46</v>
      </c>
      <c r="D16" s="253">
        <v>6.7999999999999996E-3</v>
      </c>
      <c r="E16" s="438">
        <v>5.3E-3</v>
      </c>
      <c r="F16" s="253">
        <v>4.4999999999999997E-3</v>
      </c>
      <c r="G16" s="438">
        <v>3.3E-3</v>
      </c>
      <c r="H16" s="566">
        <v>-1.5E-3</v>
      </c>
      <c r="I16" s="438">
        <v>8.9999999999999998E-4</v>
      </c>
      <c r="J16" s="599">
        <v>2.8999999999999998E-3</v>
      </c>
      <c r="K16" s="438">
        <v>2.7000000000000001E-3</v>
      </c>
      <c r="L16" s="599">
        <v>1.1000000000000001E-3</v>
      </c>
      <c r="M16" s="438">
        <v>1.8E-3</v>
      </c>
      <c r="N16" s="599">
        <v>1.5E-3</v>
      </c>
      <c r="O16" s="566">
        <v>-8.0000000000000004E-4</v>
      </c>
      <c r="P16" s="599">
        <v>1.9E-3</v>
      </c>
      <c r="Q16" s="566">
        <v>1.6999999999999999E-3</v>
      </c>
      <c r="R16" s="599">
        <v>1.4000000000000002E-3</v>
      </c>
      <c r="S16" s="566">
        <v>1.7000000000000001E-3</v>
      </c>
      <c r="T16" s="599">
        <v>1.6000000000000001E-3</v>
      </c>
      <c r="U16" s="566">
        <v>1.4000000000000002E-3</v>
      </c>
      <c r="V16" s="599">
        <v>1.8E-3</v>
      </c>
      <c r="W16" s="566">
        <v>1.4000000000000002E-3</v>
      </c>
      <c r="X16" s="599">
        <v>2.0999999999999999E-3</v>
      </c>
      <c r="Y16" s="566"/>
    </row>
    <row r="17" spans="2:25" ht="18" customHeight="1" x14ac:dyDescent="0.15">
      <c r="B17" s="48"/>
      <c r="C17" s="58" t="s">
        <v>47</v>
      </c>
      <c r="D17" s="254">
        <v>0.12620000000000001</v>
      </c>
      <c r="E17" s="439">
        <v>9.5799999999999996E-2</v>
      </c>
      <c r="F17" s="254">
        <v>8.4699999999999998E-2</v>
      </c>
      <c r="G17" s="439">
        <v>6.1400000000000003E-2</v>
      </c>
      <c r="H17" s="567">
        <v>-2.9399999999999999E-2</v>
      </c>
      <c r="I17" s="439">
        <v>1.6899999999999998E-2</v>
      </c>
      <c r="J17" s="567">
        <v>5.9799999999999999E-2</v>
      </c>
      <c r="K17" s="439">
        <v>5.6800000000000003E-2</v>
      </c>
      <c r="L17" s="567">
        <v>2.58E-2</v>
      </c>
      <c r="M17" s="439">
        <v>4.1700000000000001E-2</v>
      </c>
      <c r="N17" s="567">
        <v>3.6999999999999998E-2</v>
      </c>
      <c r="O17" s="567">
        <v>-2.1700000000000001E-2</v>
      </c>
      <c r="P17" s="567">
        <v>5.6399999999999999E-2</v>
      </c>
      <c r="Q17" s="567">
        <v>5.3800000000000001E-2</v>
      </c>
      <c r="R17" s="567">
        <v>4.9000000000000002E-2</v>
      </c>
      <c r="S17" s="567">
        <v>5.7500000000000002E-2</v>
      </c>
      <c r="T17" s="567">
        <v>5.4600000000000003E-2</v>
      </c>
      <c r="U17" s="567">
        <v>4.7100000000000003E-2</v>
      </c>
      <c r="V17" s="567">
        <v>6.3399999999999998E-2</v>
      </c>
      <c r="W17" s="567">
        <v>4.99E-2</v>
      </c>
      <c r="X17" s="567">
        <v>7.3700000000000002E-2</v>
      </c>
      <c r="Y17" s="567"/>
    </row>
    <row r="18" spans="2:25" ht="18" customHeight="1" x14ac:dyDescent="0.15">
      <c r="B18" s="48"/>
      <c r="C18" s="58" t="s">
        <v>48</v>
      </c>
      <c r="D18" s="255">
        <v>0.68100000000000005</v>
      </c>
      <c r="E18" s="440">
        <v>0.66979999999999995</v>
      </c>
      <c r="F18" s="255">
        <v>0.65429999999999999</v>
      </c>
      <c r="G18" s="440">
        <v>0.66300000000000003</v>
      </c>
      <c r="H18" s="255">
        <v>0.76</v>
      </c>
      <c r="I18" s="440">
        <v>0.73199999999999998</v>
      </c>
      <c r="J18" s="600">
        <v>0.73399999999999999</v>
      </c>
      <c r="K18" s="440">
        <v>0.71399999999999997</v>
      </c>
      <c r="L18" s="600">
        <v>0.72799999999999998</v>
      </c>
      <c r="M18" s="440">
        <v>0.71599999999999997</v>
      </c>
      <c r="N18" s="600">
        <v>0.75</v>
      </c>
      <c r="O18" s="440">
        <v>0.72599999999999998</v>
      </c>
      <c r="P18" s="600">
        <v>0.73699999999999999</v>
      </c>
      <c r="Q18" s="440">
        <v>0.70299999999999996</v>
      </c>
      <c r="R18" s="600">
        <v>0.67600000000000005</v>
      </c>
      <c r="S18" s="440">
        <v>0.67500000000000004</v>
      </c>
      <c r="T18" s="600">
        <v>0.627</v>
      </c>
      <c r="U18" s="440">
        <v>0.61099999999999999</v>
      </c>
      <c r="V18" s="600">
        <v>0.60699999999999998</v>
      </c>
      <c r="W18" s="440">
        <v>0.60199999999999998</v>
      </c>
      <c r="X18" s="600">
        <v>0.61699999999999999</v>
      </c>
      <c r="Y18" s="440"/>
    </row>
    <row r="19" spans="2:25" ht="18" customHeight="1" x14ac:dyDescent="0.15">
      <c r="B19" s="48"/>
      <c r="C19" s="235" t="s">
        <v>130</v>
      </c>
      <c r="D19" s="365">
        <v>1.61E-2</v>
      </c>
      <c r="E19" s="441">
        <v>1.5900000000000001E-2</v>
      </c>
      <c r="F19" s="365">
        <v>1.5100000000000001E-2</v>
      </c>
      <c r="G19" s="441">
        <v>1.5100000000000001E-2</v>
      </c>
      <c r="H19" s="365">
        <v>1.44E-2</v>
      </c>
      <c r="I19" s="441">
        <v>1.4200000000000001E-2</v>
      </c>
      <c r="J19" s="254">
        <v>1.35E-2</v>
      </c>
      <c r="K19" s="441">
        <v>1.3100000000000001E-2</v>
      </c>
      <c r="L19" s="254">
        <v>1.1299999999999999E-2</v>
      </c>
      <c r="M19" s="441">
        <v>1.0999999999999999E-2</v>
      </c>
      <c r="N19" s="254">
        <v>1.03E-2</v>
      </c>
      <c r="O19" s="441">
        <v>1.03E-2</v>
      </c>
      <c r="P19" s="254">
        <v>9.4999999999999998E-3</v>
      </c>
      <c r="Q19" s="441">
        <v>9.4000000000000004E-3</v>
      </c>
      <c r="R19" s="254">
        <v>8.6999999999999994E-3</v>
      </c>
      <c r="S19" s="441">
        <v>8.8999999999999999E-3</v>
      </c>
      <c r="T19" s="254">
        <v>8.3999999999999995E-3</v>
      </c>
      <c r="U19" s="441">
        <v>8.3000000000000001E-3</v>
      </c>
      <c r="V19" s="254">
        <v>7.3000000000000001E-3</v>
      </c>
      <c r="W19" s="441">
        <v>7.0999999999999995E-3</v>
      </c>
      <c r="X19" s="254">
        <v>6.9999999999999993E-3</v>
      </c>
      <c r="Y19" s="441"/>
    </row>
    <row r="20" spans="2:25" ht="18" customHeight="1" x14ac:dyDescent="0.15">
      <c r="B20" s="48"/>
      <c r="C20" s="236" t="s">
        <v>131</v>
      </c>
      <c r="D20" s="256">
        <v>4.3E-3</v>
      </c>
      <c r="E20" s="442">
        <v>4.4000000000000003E-3</v>
      </c>
      <c r="F20" s="256">
        <v>4.0000000000000001E-3</v>
      </c>
      <c r="G20" s="442">
        <v>3.8E-3</v>
      </c>
      <c r="H20" s="256">
        <v>3.8E-3</v>
      </c>
      <c r="I20" s="442">
        <v>3.8999999999999998E-3</v>
      </c>
      <c r="J20" s="256">
        <v>4.1000000000000003E-3</v>
      </c>
      <c r="K20" s="442">
        <v>4.1999999999999997E-3</v>
      </c>
      <c r="L20" s="256">
        <v>4.1999999999999997E-3</v>
      </c>
      <c r="M20" s="442">
        <v>4.1999999999999997E-3</v>
      </c>
      <c r="N20" s="256">
        <v>4.1999999999999997E-3</v>
      </c>
      <c r="O20" s="442">
        <v>4.1000000000000003E-3</v>
      </c>
      <c r="P20" s="256">
        <v>3.7000000000000002E-3</v>
      </c>
      <c r="Q20" s="442">
        <v>4.1000000000000003E-3</v>
      </c>
      <c r="R20" s="256">
        <v>4.4000000000000003E-3</v>
      </c>
      <c r="S20" s="442">
        <v>4.8000000000000004E-3</v>
      </c>
      <c r="T20" s="256">
        <v>4.8999999999999998E-3</v>
      </c>
      <c r="U20" s="442">
        <v>4.7000000000000002E-3</v>
      </c>
      <c r="V20" s="256">
        <v>4.4999999999999997E-3</v>
      </c>
      <c r="W20" s="442">
        <v>4.3E-3</v>
      </c>
      <c r="X20" s="256">
        <v>3.9000000000000003E-3</v>
      </c>
      <c r="Y20" s="442"/>
    </row>
    <row r="21" spans="2:25" ht="18" customHeight="1" x14ac:dyDescent="0.15">
      <c r="B21" s="47" t="s">
        <v>75</v>
      </c>
      <c r="C21" s="59"/>
      <c r="D21" s="247"/>
      <c r="E21" s="443"/>
      <c r="F21" s="247"/>
      <c r="G21" s="443"/>
      <c r="H21" s="495"/>
      <c r="I21" s="499"/>
      <c r="J21" s="495"/>
      <c r="K21" s="499"/>
      <c r="L21" s="495"/>
      <c r="M21" s="499"/>
      <c r="N21" s="495"/>
      <c r="O21" s="499"/>
      <c r="P21" s="495"/>
      <c r="Q21" s="499"/>
      <c r="R21" s="495"/>
      <c r="S21" s="499"/>
      <c r="T21" s="495"/>
      <c r="U21" s="499"/>
      <c r="V21" s="495"/>
      <c r="W21" s="499"/>
      <c r="X21" s="495"/>
      <c r="Y21" s="499"/>
    </row>
    <row r="22" spans="2:25" ht="18" customHeight="1" x14ac:dyDescent="0.15">
      <c r="B22" s="48"/>
      <c r="C22" s="53" t="s">
        <v>25</v>
      </c>
      <c r="D22" s="248">
        <v>10499</v>
      </c>
      <c r="E22" s="434">
        <v>10828</v>
      </c>
      <c r="F22" s="248">
        <v>10836</v>
      </c>
      <c r="G22" s="434">
        <v>10953</v>
      </c>
      <c r="H22" s="529">
        <v>11244</v>
      </c>
      <c r="I22" s="571">
        <v>11465</v>
      </c>
      <c r="J22" s="529">
        <v>11654</v>
      </c>
      <c r="K22" s="571">
        <v>13146</v>
      </c>
      <c r="L22" s="529">
        <v>14665</v>
      </c>
      <c r="M22" s="571">
        <v>15344</v>
      </c>
      <c r="N22" s="529">
        <v>15507</v>
      </c>
      <c r="O22" s="571">
        <v>16161</v>
      </c>
      <c r="P22" s="529">
        <v>17072</v>
      </c>
      <c r="Q22" s="571">
        <v>18815</v>
      </c>
      <c r="R22" s="529">
        <v>18836</v>
      </c>
      <c r="S22" s="571">
        <v>18383</v>
      </c>
      <c r="T22" s="529">
        <v>19328</v>
      </c>
      <c r="U22" s="571">
        <v>19822</v>
      </c>
      <c r="V22" s="529">
        <v>23993</v>
      </c>
      <c r="W22" s="571">
        <v>23960</v>
      </c>
      <c r="X22" s="529">
        <v>23807</v>
      </c>
      <c r="Y22" s="571"/>
    </row>
    <row r="23" spans="2:25" ht="18" customHeight="1" x14ac:dyDescent="0.15">
      <c r="B23" s="48"/>
      <c r="C23" s="54" t="s">
        <v>26</v>
      </c>
      <c r="D23" s="250">
        <v>2828</v>
      </c>
      <c r="E23" s="436">
        <v>2907</v>
      </c>
      <c r="F23" s="250">
        <v>2883</v>
      </c>
      <c r="G23" s="436">
        <v>2824</v>
      </c>
      <c r="H23" s="531">
        <v>2790</v>
      </c>
      <c r="I23" s="570">
        <v>2703</v>
      </c>
      <c r="J23" s="531">
        <v>2653</v>
      </c>
      <c r="K23" s="570">
        <v>2499</v>
      </c>
      <c r="L23" s="531">
        <v>2239</v>
      </c>
      <c r="M23" s="570">
        <v>1978</v>
      </c>
      <c r="N23" s="531">
        <v>1924</v>
      </c>
      <c r="O23" s="570">
        <v>1597</v>
      </c>
      <c r="P23" s="531">
        <v>1328</v>
      </c>
      <c r="Q23" s="570">
        <v>1294</v>
      </c>
      <c r="R23" s="531">
        <v>1427</v>
      </c>
      <c r="S23" s="570">
        <v>1570</v>
      </c>
      <c r="T23" s="531">
        <v>1472</v>
      </c>
      <c r="U23" s="570">
        <v>1477</v>
      </c>
      <c r="V23" s="531">
        <v>1544</v>
      </c>
      <c r="W23" s="570">
        <v>1439</v>
      </c>
      <c r="X23" s="531">
        <v>1567</v>
      </c>
      <c r="Y23" s="570"/>
    </row>
    <row r="24" spans="2:25" ht="18" customHeight="1" x14ac:dyDescent="0.15">
      <c r="B24" s="48"/>
      <c r="C24" s="54" t="s">
        <v>49</v>
      </c>
      <c r="D24" s="250">
        <v>13518</v>
      </c>
      <c r="E24" s="436">
        <v>13442</v>
      </c>
      <c r="F24" s="250">
        <v>13455</v>
      </c>
      <c r="G24" s="436">
        <v>13291</v>
      </c>
      <c r="H24" s="531">
        <v>14413</v>
      </c>
      <c r="I24" s="570">
        <v>14394</v>
      </c>
      <c r="J24" s="531">
        <v>14762</v>
      </c>
      <c r="K24" s="570">
        <v>14458</v>
      </c>
      <c r="L24" s="531">
        <v>14596</v>
      </c>
      <c r="M24" s="570">
        <v>14195</v>
      </c>
      <c r="N24" s="531">
        <v>14363</v>
      </c>
      <c r="O24" s="570">
        <v>14390</v>
      </c>
      <c r="P24" s="531">
        <v>15488</v>
      </c>
      <c r="Q24" s="570">
        <v>15792</v>
      </c>
      <c r="R24" s="531">
        <v>16144</v>
      </c>
      <c r="S24" s="570">
        <v>16028</v>
      </c>
      <c r="T24" s="531">
        <v>16385</v>
      </c>
      <c r="U24" s="570">
        <v>16281</v>
      </c>
      <c r="V24" s="531">
        <v>16700</v>
      </c>
      <c r="W24" s="570">
        <v>16676</v>
      </c>
      <c r="X24" s="531">
        <v>16798</v>
      </c>
      <c r="Y24" s="570"/>
    </row>
    <row r="25" spans="2:25" s="13" customFormat="1" ht="18" customHeight="1" x14ac:dyDescent="0.15">
      <c r="B25" s="329"/>
      <c r="C25" s="54" t="s">
        <v>77</v>
      </c>
      <c r="D25" s="250">
        <v>815</v>
      </c>
      <c r="E25" s="436">
        <v>847</v>
      </c>
      <c r="F25" s="250">
        <v>830</v>
      </c>
      <c r="G25" s="436">
        <v>864</v>
      </c>
      <c r="H25" s="531">
        <v>852</v>
      </c>
      <c r="I25" s="570">
        <v>862</v>
      </c>
      <c r="J25" s="531">
        <v>879</v>
      </c>
      <c r="K25" s="570">
        <v>892</v>
      </c>
      <c r="L25" s="531">
        <v>891</v>
      </c>
      <c r="M25" s="570">
        <v>909</v>
      </c>
      <c r="N25" s="531">
        <v>917</v>
      </c>
      <c r="O25" s="570">
        <v>858</v>
      </c>
      <c r="P25" s="531">
        <v>873</v>
      </c>
      <c r="Q25" s="570">
        <v>880</v>
      </c>
      <c r="R25" s="531">
        <v>890</v>
      </c>
      <c r="S25" s="570">
        <v>903</v>
      </c>
      <c r="T25" s="531">
        <v>895</v>
      </c>
      <c r="U25" s="570">
        <v>910</v>
      </c>
      <c r="V25" s="531">
        <v>912</v>
      </c>
      <c r="W25" s="570">
        <v>940</v>
      </c>
      <c r="X25" s="531">
        <v>903</v>
      </c>
      <c r="Y25" s="570"/>
    </row>
    <row r="26" spans="2:25" s="13" customFormat="1" ht="18" customHeight="1" x14ac:dyDescent="0.15">
      <c r="B26" s="51"/>
      <c r="C26" s="328" t="s">
        <v>154</v>
      </c>
      <c r="D26" s="310">
        <v>15434</v>
      </c>
      <c r="E26" s="444">
        <v>15538</v>
      </c>
      <c r="F26" s="310">
        <v>15485</v>
      </c>
      <c r="G26" s="444">
        <v>15596</v>
      </c>
      <c r="H26" s="568">
        <v>16539</v>
      </c>
      <c r="I26" s="574">
        <v>17064</v>
      </c>
      <c r="J26" s="568">
        <v>18328</v>
      </c>
      <c r="K26" s="574">
        <v>19229</v>
      </c>
      <c r="L26" s="568">
        <v>22060</v>
      </c>
      <c r="M26" s="574">
        <v>22486</v>
      </c>
      <c r="N26" s="568">
        <v>22545</v>
      </c>
      <c r="O26" s="574">
        <v>24407</v>
      </c>
      <c r="P26" s="568">
        <v>25205</v>
      </c>
      <c r="Q26" s="574">
        <v>29206</v>
      </c>
      <c r="R26" s="568">
        <v>30538</v>
      </c>
      <c r="S26" s="574">
        <v>31155</v>
      </c>
      <c r="T26" s="568">
        <v>29763</v>
      </c>
      <c r="U26" s="574">
        <v>29683</v>
      </c>
      <c r="V26" s="568">
        <v>34232</v>
      </c>
      <c r="W26" s="574">
        <v>32227</v>
      </c>
      <c r="X26" s="568">
        <v>30740</v>
      </c>
      <c r="Y26" s="574"/>
    </row>
    <row r="27" spans="2:25" ht="23.25" customHeight="1" x14ac:dyDescent="0.15">
      <c r="B27" s="49" t="s">
        <v>31</v>
      </c>
      <c r="C27" s="59"/>
      <c r="D27" s="257"/>
      <c r="E27" s="437"/>
      <c r="F27" s="257"/>
      <c r="G27" s="437"/>
      <c r="H27" s="500"/>
      <c r="I27" s="498"/>
      <c r="J27" s="500"/>
      <c r="K27" s="498"/>
      <c r="L27" s="500"/>
      <c r="M27" s="498"/>
      <c r="N27" s="500"/>
      <c r="O27" s="498"/>
      <c r="P27" s="500"/>
      <c r="Q27" s="498"/>
      <c r="R27" s="500"/>
      <c r="S27" s="498"/>
      <c r="T27" s="500"/>
      <c r="U27" s="498"/>
      <c r="V27" s="500"/>
      <c r="W27" s="498"/>
      <c r="X27" s="500"/>
      <c r="Y27" s="498"/>
    </row>
    <row r="28" spans="2:25" ht="18" customHeight="1" x14ac:dyDescent="0.15">
      <c r="B28" s="48"/>
      <c r="C28" s="57" t="s">
        <v>50</v>
      </c>
      <c r="D28" s="408"/>
      <c r="E28" s="445"/>
      <c r="F28" s="408"/>
      <c r="G28" s="445"/>
      <c r="H28" s="501"/>
      <c r="I28" s="502"/>
      <c r="J28" s="501"/>
      <c r="K28" s="502"/>
      <c r="L28" s="501"/>
      <c r="M28" s="502"/>
      <c r="N28" s="501"/>
      <c r="O28" s="502"/>
      <c r="P28" s="501"/>
      <c r="Q28" s="502"/>
      <c r="R28" s="501"/>
      <c r="S28" s="502"/>
      <c r="T28" s="501"/>
      <c r="U28" s="502"/>
      <c r="V28" s="501"/>
      <c r="W28" s="502"/>
      <c r="X28" s="501"/>
      <c r="Y28" s="571"/>
    </row>
    <row r="29" spans="2:25" ht="18" customHeight="1" x14ac:dyDescent="0.15">
      <c r="B29" s="48"/>
      <c r="C29" s="58" t="s">
        <v>51</v>
      </c>
      <c r="D29" s="409"/>
      <c r="E29" s="446"/>
      <c r="F29" s="409"/>
      <c r="G29" s="446"/>
      <c r="H29" s="503"/>
      <c r="I29" s="504"/>
      <c r="J29" s="503"/>
      <c r="K29" s="504"/>
      <c r="L29" s="503"/>
      <c r="M29" s="504"/>
      <c r="N29" s="503"/>
      <c r="O29" s="504"/>
      <c r="P29" s="503"/>
      <c r="Q29" s="504"/>
      <c r="R29" s="503"/>
      <c r="S29" s="504"/>
      <c r="T29" s="503"/>
      <c r="U29" s="504"/>
      <c r="V29" s="503"/>
      <c r="W29" s="504"/>
      <c r="X29" s="503"/>
      <c r="Y29" s="570"/>
    </row>
    <row r="30" spans="2:25" ht="18" customHeight="1" x14ac:dyDescent="0.15">
      <c r="B30" s="48"/>
      <c r="C30" s="54" t="s">
        <v>193</v>
      </c>
      <c r="D30" s="250">
        <v>869</v>
      </c>
      <c r="E30" s="436">
        <v>830</v>
      </c>
      <c r="F30" s="250">
        <v>850</v>
      </c>
      <c r="G30" s="436">
        <v>848</v>
      </c>
      <c r="H30" s="531">
        <v>856</v>
      </c>
      <c r="I30" s="570">
        <v>852</v>
      </c>
      <c r="J30" s="531">
        <v>864</v>
      </c>
      <c r="K30" s="570">
        <v>881</v>
      </c>
      <c r="L30" s="531">
        <v>877</v>
      </c>
      <c r="M30" s="570">
        <v>887</v>
      </c>
      <c r="N30" s="531">
        <v>891</v>
      </c>
      <c r="O30" s="570">
        <v>893</v>
      </c>
      <c r="P30" s="531">
        <v>904</v>
      </c>
      <c r="Q30" s="570">
        <v>916</v>
      </c>
      <c r="R30" s="531">
        <v>931</v>
      </c>
      <c r="S30" s="570">
        <v>947</v>
      </c>
      <c r="T30" s="531">
        <v>967</v>
      </c>
      <c r="U30" s="570">
        <v>987</v>
      </c>
      <c r="V30" s="531">
        <v>918</v>
      </c>
      <c r="W30" s="570">
        <v>884</v>
      </c>
      <c r="X30" s="531">
        <v>853</v>
      </c>
      <c r="Y30" s="570"/>
    </row>
    <row r="31" spans="2:25" ht="18" customHeight="1" x14ac:dyDescent="0.15">
      <c r="B31" s="48"/>
      <c r="C31" s="54" t="s">
        <v>2</v>
      </c>
      <c r="D31" s="250">
        <v>8103</v>
      </c>
      <c r="E31" s="436">
        <v>8342</v>
      </c>
      <c r="F31" s="250">
        <v>8302</v>
      </c>
      <c r="G31" s="436">
        <v>8483</v>
      </c>
      <c r="H31" s="531">
        <v>8552</v>
      </c>
      <c r="I31" s="570">
        <v>8690</v>
      </c>
      <c r="J31" s="531">
        <v>8786</v>
      </c>
      <c r="K31" s="570">
        <v>9081</v>
      </c>
      <c r="L31" s="531">
        <v>9071</v>
      </c>
      <c r="M31" s="570">
        <v>9212</v>
      </c>
      <c r="N31" s="531">
        <v>9310</v>
      </c>
      <c r="O31" s="570">
        <v>9640</v>
      </c>
      <c r="P31" s="531">
        <v>9520</v>
      </c>
      <c r="Q31" s="570">
        <v>9411</v>
      </c>
      <c r="R31" s="531">
        <v>9561</v>
      </c>
      <c r="S31" s="570">
        <v>9733</v>
      </c>
      <c r="T31" s="531">
        <v>9852</v>
      </c>
      <c r="U31" s="570">
        <v>10218</v>
      </c>
      <c r="V31" s="531">
        <v>8201</v>
      </c>
      <c r="W31" s="570">
        <v>8534</v>
      </c>
      <c r="X31" s="531">
        <v>7890</v>
      </c>
      <c r="Y31" s="570"/>
    </row>
    <row r="32" spans="2:25" ht="18" customHeight="1" x14ac:dyDescent="0.15">
      <c r="B32" s="48"/>
      <c r="C32" s="54" t="s">
        <v>3</v>
      </c>
      <c r="D32" s="254">
        <v>0.1069</v>
      </c>
      <c r="E32" s="439">
        <v>9.9599999999999994E-2</v>
      </c>
      <c r="F32" s="254">
        <v>0.1023</v>
      </c>
      <c r="G32" s="439">
        <v>0.1</v>
      </c>
      <c r="H32" s="254">
        <v>0.10009999999999999</v>
      </c>
      <c r="I32" s="439">
        <v>9.8000000000000004E-2</v>
      </c>
      <c r="J32" s="254">
        <v>9.8400000000000001E-2</v>
      </c>
      <c r="K32" s="439">
        <v>9.7000000000000003E-2</v>
      </c>
      <c r="L32" s="254">
        <v>9.6699999999999994E-2</v>
      </c>
      <c r="M32" s="439">
        <v>9.6199999999999994E-2</v>
      </c>
      <c r="N32" s="254">
        <v>9.5600000000000004E-2</v>
      </c>
      <c r="O32" s="439">
        <v>9.2600000000000002E-2</v>
      </c>
      <c r="P32" s="254">
        <v>9.5000000000000001E-2</v>
      </c>
      <c r="Q32" s="439">
        <v>9.7299999999999998E-2</v>
      </c>
      <c r="R32" s="254">
        <v>9.74E-2</v>
      </c>
      <c r="S32" s="439">
        <v>9.7299999999999998E-2</v>
      </c>
      <c r="T32" s="254">
        <v>9.8199999999999996E-2</v>
      </c>
      <c r="U32" s="439">
        <v>9.6600000000000005E-2</v>
      </c>
      <c r="V32" s="254">
        <v>0.1119</v>
      </c>
      <c r="W32" s="439">
        <v>0.1036</v>
      </c>
      <c r="X32" s="254">
        <v>0.1081</v>
      </c>
      <c r="Y32" s="439"/>
    </row>
    <row r="33" spans="2:35" ht="18" customHeight="1" x14ac:dyDescent="0.15">
      <c r="B33" s="51"/>
      <c r="C33" s="50" t="s">
        <v>52</v>
      </c>
      <c r="D33" s="407"/>
      <c r="E33" s="447"/>
      <c r="F33" s="407"/>
      <c r="G33" s="447"/>
      <c r="H33" s="407"/>
      <c r="I33" s="447"/>
      <c r="J33" s="407"/>
      <c r="K33" s="447"/>
      <c r="L33" s="407"/>
      <c r="M33" s="447"/>
      <c r="N33" s="407"/>
      <c r="O33" s="447"/>
      <c r="P33" s="407"/>
      <c r="Q33" s="447"/>
      <c r="R33" s="407"/>
      <c r="S33" s="447"/>
      <c r="T33" s="407"/>
      <c r="U33" s="447"/>
      <c r="V33" s="407"/>
      <c r="W33" s="447"/>
      <c r="X33" s="407"/>
      <c r="Y33" s="658"/>
    </row>
    <row r="34" spans="2:35" ht="16.5" customHeight="1" x14ac:dyDescent="0.15">
      <c r="B34" s="650" t="s">
        <v>198</v>
      </c>
      <c r="Z34" s="197"/>
      <c r="AB34" s="197"/>
      <c r="AD34" s="197"/>
      <c r="AF34" s="197"/>
      <c r="AH34" s="197"/>
    </row>
    <row r="35" spans="2:35" ht="16.5" customHeight="1" x14ac:dyDescent="0.15">
      <c r="B35" s="650" t="s">
        <v>132</v>
      </c>
      <c r="AA35" s="197"/>
      <c r="AC35" s="197"/>
      <c r="AE35" s="197"/>
      <c r="AG35" s="197"/>
      <c r="AI35" s="197"/>
    </row>
    <row r="36" spans="2:35" ht="16.5" customHeight="1" x14ac:dyDescent="0.15">
      <c r="T36" s="524"/>
      <c r="X36" s="524"/>
    </row>
  </sheetData>
  <customSheetViews>
    <customSheetView guid="{86A5963F-8115-4206-AA10-D168FAD3E9DB}" scale="80" showGridLines="0" fitToPage="1" hiddenColumns="1" showRuler="0">
      <selection activeCell="U10" sqref="U10"/>
      <pageMargins left="0.22" right="0.18" top="1" bottom="1" header="0.51200000000000001" footer="0.51200000000000001"/>
      <pageSetup paperSize="9" scale="77" orientation="landscape" horizontalDpi="300" verticalDpi="300" r:id="rId1"/>
      <headerFooter alignWithMargins="0"/>
    </customSheetView>
    <customSheetView guid="{69D4545C-840A-4B03-A128-997ECC550F84}" scale="80" showGridLines="0" fitToPage="1" hiddenColumns="1" showRuler="0" topLeftCell="A7">
      <selection activeCell="K35" sqref="K35"/>
      <pageMargins left="0.22" right="0.18" top="1" bottom="1" header="0.51200000000000001" footer="0.51200000000000001"/>
      <pageSetup paperSize="9" scale="77" orientation="landscape" horizontalDpi="300" verticalDpi="300" r:id="rId2"/>
      <headerFooter alignWithMargins="0"/>
    </customSheetView>
  </customSheetViews>
  <mergeCells count="13">
    <mergeCell ref="B2:Y2"/>
    <mergeCell ref="R5:S5"/>
    <mergeCell ref="P5:Q5"/>
    <mergeCell ref="N5:O5"/>
    <mergeCell ref="L5:M5"/>
    <mergeCell ref="X5:Y5"/>
    <mergeCell ref="T5:U5"/>
    <mergeCell ref="H5:I5"/>
    <mergeCell ref="J5:K5"/>
    <mergeCell ref="D5:E5"/>
    <mergeCell ref="F5:G5"/>
    <mergeCell ref="X4:Y4"/>
    <mergeCell ref="V5:W5"/>
  </mergeCells>
  <phoneticPr fontId="2"/>
  <pageMargins left="0.22" right="0.18" top="1" bottom="1" header="0.51200000000000001" footer="0.51200000000000001"/>
  <pageSetup paperSize="9" scale="42" orientation="landscape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B1:AK18"/>
  <sheetViews>
    <sheetView showGridLines="0" zoomScale="70" zoomScaleNormal="70" zoomScaleSheetLayoutView="100" workbookViewId="0">
      <pane xSplit="3" ySplit="6" topLeftCell="E7" activePane="bottomRight" state="frozen"/>
      <selection activeCell="B2" sqref="B2:AG2"/>
      <selection pane="topRight" activeCell="B2" sqref="B2:AG2"/>
      <selection pane="bottomLeft" activeCell="B2" sqref="B2:AG2"/>
      <selection pane="bottomRight" activeCell="Z2" sqref="Z2"/>
    </sheetView>
  </sheetViews>
  <sheetFormatPr defaultColWidth="9" defaultRowHeight="16.5" customHeight="1" x14ac:dyDescent="0.15"/>
  <cols>
    <col min="1" max="1" width="2.625" style="10" customWidth="1"/>
    <col min="2" max="2" width="5" style="10" customWidth="1"/>
    <col min="3" max="3" width="24.125" style="10" customWidth="1"/>
    <col min="4" max="19" width="9.875" style="10" customWidth="1"/>
    <col min="20" max="20" width="9.75" style="10" customWidth="1"/>
    <col min="21" max="23" width="9.625" style="10" customWidth="1"/>
    <col min="24" max="24" width="9.75" style="10" customWidth="1"/>
    <col min="25" max="68" width="9.625" style="10" customWidth="1"/>
    <col min="69" max="16384" width="9" style="10"/>
  </cols>
  <sheetData>
    <row r="1" spans="2:37" ht="6.75" customHeight="1" x14ac:dyDescent="0.15">
      <c r="U1" s="12"/>
      <c r="V1" s="12"/>
      <c r="W1" s="12"/>
      <c r="Y1" s="12"/>
    </row>
    <row r="2" spans="2:37" ht="33.75" customHeight="1" x14ac:dyDescent="0.15">
      <c r="B2" s="670" t="s">
        <v>172</v>
      </c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53"/>
      <c r="AA2" s="653"/>
      <c r="AB2" s="653"/>
      <c r="AC2" s="653"/>
      <c r="AD2" s="653"/>
      <c r="AE2" s="653"/>
      <c r="AF2" s="653"/>
      <c r="AG2" s="653"/>
      <c r="AH2" s="653"/>
      <c r="AI2" s="653"/>
      <c r="AJ2" s="653"/>
      <c r="AK2" s="653"/>
    </row>
    <row r="3" spans="2:37" ht="11.25" customHeight="1" x14ac:dyDescent="0.15">
      <c r="U3" s="12"/>
      <c r="V3" s="12"/>
      <c r="W3" s="12"/>
      <c r="Y3" s="12"/>
    </row>
    <row r="4" spans="2:37" ht="16.5" customHeight="1" x14ac:dyDescent="0.15">
      <c r="B4" s="3" t="s">
        <v>70</v>
      </c>
      <c r="C4" s="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U4" s="11"/>
      <c r="V4" s="11"/>
      <c r="W4" s="11"/>
      <c r="Y4" s="11" t="s">
        <v>192</v>
      </c>
      <c r="AA4" s="11"/>
      <c r="AC4" s="11"/>
      <c r="AE4" s="11"/>
      <c r="AG4" s="11"/>
      <c r="AK4" s="11"/>
    </row>
    <row r="5" spans="2:37" s="196" customFormat="1" ht="18" customHeight="1" x14ac:dyDescent="0.15">
      <c r="B5" s="192"/>
      <c r="C5" s="193"/>
      <c r="D5" s="672" t="s">
        <v>217</v>
      </c>
      <c r="E5" s="673"/>
      <c r="F5" s="672" t="s">
        <v>236</v>
      </c>
      <c r="G5" s="673"/>
      <c r="H5" s="672" t="s">
        <v>243</v>
      </c>
      <c r="I5" s="673"/>
      <c r="J5" s="672" t="s">
        <v>258</v>
      </c>
      <c r="K5" s="673"/>
      <c r="L5" s="672" t="s">
        <v>275</v>
      </c>
      <c r="M5" s="673"/>
      <c r="N5" s="672" t="s">
        <v>298</v>
      </c>
      <c r="O5" s="673"/>
      <c r="P5" s="672" t="s">
        <v>312</v>
      </c>
      <c r="Q5" s="673"/>
      <c r="R5" s="672" t="s">
        <v>327</v>
      </c>
      <c r="S5" s="673"/>
      <c r="T5" s="672" t="s">
        <v>340</v>
      </c>
      <c r="U5" s="673"/>
      <c r="V5" s="672" t="s">
        <v>354</v>
      </c>
      <c r="W5" s="673"/>
      <c r="X5" s="672" t="s">
        <v>378</v>
      </c>
      <c r="Y5" s="673"/>
    </row>
    <row r="6" spans="2:37" s="196" customFormat="1" ht="18" customHeight="1" x14ac:dyDescent="0.15">
      <c r="B6" s="260"/>
      <c r="C6" s="261"/>
      <c r="D6" s="340" t="s">
        <v>147</v>
      </c>
      <c r="E6" s="258" t="s">
        <v>146</v>
      </c>
      <c r="F6" s="340" t="s">
        <v>147</v>
      </c>
      <c r="G6" s="258" t="s">
        <v>146</v>
      </c>
      <c r="H6" s="340" t="s">
        <v>147</v>
      </c>
      <c r="I6" s="258" t="s">
        <v>146</v>
      </c>
      <c r="J6" s="340" t="s">
        <v>147</v>
      </c>
      <c r="K6" s="258" t="s">
        <v>146</v>
      </c>
      <c r="L6" s="340" t="s">
        <v>147</v>
      </c>
      <c r="M6" s="258" t="s">
        <v>146</v>
      </c>
      <c r="N6" s="340" t="s">
        <v>147</v>
      </c>
      <c r="O6" s="258" t="s">
        <v>146</v>
      </c>
      <c r="P6" s="340" t="s">
        <v>147</v>
      </c>
      <c r="Q6" s="258" t="s">
        <v>146</v>
      </c>
      <c r="R6" s="340" t="s">
        <v>147</v>
      </c>
      <c r="S6" s="258" t="s">
        <v>146</v>
      </c>
      <c r="T6" s="340" t="s">
        <v>147</v>
      </c>
      <c r="U6" s="258" t="s">
        <v>146</v>
      </c>
      <c r="V6" s="340" t="s">
        <v>147</v>
      </c>
      <c r="W6" s="258" t="s">
        <v>146</v>
      </c>
      <c r="X6" s="340" t="s">
        <v>147</v>
      </c>
      <c r="Y6" s="258" t="s">
        <v>146</v>
      </c>
    </row>
    <row r="7" spans="2:37" ht="21.75" customHeight="1" x14ac:dyDescent="0.15">
      <c r="B7" s="47" t="s">
        <v>173</v>
      </c>
      <c r="C7" s="52"/>
      <c r="D7" s="247">
        <v>431</v>
      </c>
      <c r="E7" s="437">
        <v>833</v>
      </c>
      <c r="F7" s="247">
        <v>361</v>
      </c>
      <c r="G7" s="437">
        <v>640</v>
      </c>
      <c r="H7" s="495">
        <v>173</v>
      </c>
      <c r="I7" s="498">
        <v>487</v>
      </c>
      <c r="J7" s="495">
        <v>339</v>
      </c>
      <c r="K7" s="498">
        <v>740</v>
      </c>
      <c r="L7" s="495">
        <v>259</v>
      </c>
      <c r="M7" s="498">
        <v>448</v>
      </c>
      <c r="N7" s="495">
        <v>161</v>
      </c>
      <c r="O7" s="498">
        <v>381</v>
      </c>
      <c r="P7" s="495">
        <v>181</v>
      </c>
      <c r="Q7" s="498">
        <v>449</v>
      </c>
      <c r="R7" s="495">
        <v>311</v>
      </c>
      <c r="S7" s="498">
        <v>570</v>
      </c>
      <c r="T7" s="495">
        <v>263</v>
      </c>
      <c r="U7" s="498">
        <v>507</v>
      </c>
      <c r="V7" s="495">
        <v>310</v>
      </c>
      <c r="W7" s="498">
        <v>632</v>
      </c>
      <c r="X7" s="495">
        <v>379</v>
      </c>
      <c r="Y7" s="498"/>
    </row>
    <row r="8" spans="2:37" ht="21.75" customHeight="1" x14ac:dyDescent="0.15">
      <c r="B8" s="48"/>
      <c r="C8" s="53" t="s">
        <v>174</v>
      </c>
      <c r="D8" s="248">
        <v>191</v>
      </c>
      <c r="E8" s="434">
        <v>425</v>
      </c>
      <c r="F8" s="248">
        <v>179</v>
      </c>
      <c r="G8" s="434">
        <v>293</v>
      </c>
      <c r="H8" s="529">
        <v>114</v>
      </c>
      <c r="I8" s="571">
        <v>358</v>
      </c>
      <c r="J8" s="529">
        <v>255</v>
      </c>
      <c r="K8" s="571">
        <v>560</v>
      </c>
      <c r="L8" s="529">
        <v>177</v>
      </c>
      <c r="M8" s="571">
        <v>294</v>
      </c>
      <c r="N8" s="529">
        <v>80</v>
      </c>
      <c r="O8" s="571">
        <v>233</v>
      </c>
      <c r="P8" s="529">
        <v>107</v>
      </c>
      <c r="Q8" s="571">
        <v>290</v>
      </c>
      <c r="R8" s="529">
        <v>249</v>
      </c>
      <c r="S8" s="571">
        <v>459</v>
      </c>
      <c r="T8" s="529">
        <v>192</v>
      </c>
      <c r="U8" s="571">
        <v>357</v>
      </c>
      <c r="V8" s="529">
        <v>221</v>
      </c>
      <c r="W8" s="571">
        <v>458</v>
      </c>
      <c r="X8" s="529">
        <v>265</v>
      </c>
      <c r="Y8" s="571"/>
    </row>
    <row r="9" spans="2:37" ht="21.75" customHeight="1" x14ac:dyDescent="0.15">
      <c r="B9" s="48"/>
      <c r="C9" s="234" t="s">
        <v>175</v>
      </c>
      <c r="D9" s="249">
        <v>90</v>
      </c>
      <c r="E9" s="435">
        <v>177</v>
      </c>
      <c r="F9" s="249">
        <v>115</v>
      </c>
      <c r="G9" s="435">
        <v>242</v>
      </c>
      <c r="H9" s="530">
        <v>55</v>
      </c>
      <c r="I9" s="572">
        <v>124</v>
      </c>
      <c r="J9" s="530">
        <v>82</v>
      </c>
      <c r="K9" s="572">
        <v>177</v>
      </c>
      <c r="L9" s="530">
        <v>79</v>
      </c>
      <c r="M9" s="572">
        <v>151</v>
      </c>
      <c r="N9" s="530">
        <v>78</v>
      </c>
      <c r="O9" s="572">
        <v>142</v>
      </c>
      <c r="P9" s="530">
        <v>71</v>
      </c>
      <c r="Q9" s="572">
        <v>154</v>
      </c>
      <c r="R9" s="530">
        <v>61</v>
      </c>
      <c r="S9" s="572">
        <v>109</v>
      </c>
      <c r="T9" s="530">
        <v>70</v>
      </c>
      <c r="U9" s="572">
        <v>147</v>
      </c>
      <c r="V9" s="530">
        <v>88</v>
      </c>
      <c r="W9" s="572">
        <v>170</v>
      </c>
      <c r="X9" s="530">
        <v>112</v>
      </c>
      <c r="Y9" s="572"/>
    </row>
    <row r="10" spans="2:37" ht="21.75" customHeight="1" x14ac:dyDescent="0.15">
      <c r="B10" s="48"/>
      <c r="C10" s="54" t="s">
        <v>176</v>
      </c>
      <c r="D10" s="250">
        <v>146</v>
      </c>
      <c r="E10" s="436">
        <v>226</v>
      </c>
      <c r="F10" s="250">
        <v>65</v>
      </c>
      <c r="G10" s="436">
        <v>103</v>
      </c>
      <c r="H10" s="531">
        <v>3</v>
      </c>
      <c r="I10" s="570">
        <v>4</v>
      </c>
      <c r="J10" s="531">
        <v>0</v>
      </c>
      <c r="K10" s="570">
        <v>1</v>
      </c>
      <c r="L10" s="531">
        <v>1</v>
      </c>
      <c r="M10" s="570">
        <v>1</v>
      </c>
      <c r="N10" s="531">
        <v>2</v>
      </c>
      <c r="O10" s="570">
        <v>5</v>
      </c>
      <c r="P10" s="531">
        <v>2</v>
      </c>
      <c r="Q10" s="570">
        <v>4</v>
      </c>
      <c r="R10" s="531">
        <v>0</v>
      </c>
      <c r="S10" s="570">
        <v>0</v>
      </c>
      <c r="T10" s="531">
        <v>0</v>
      </c>
      <c r="U10" s="570">
        <v>1</v>
      </c>
      <c r="V10" s="531">
        <v>0</v>
      </c>
      <c r="W10" s="570">
        <v>0</v>
      </c>
      <c r="X10" s="531">
        <v>0</v>
      </c>
      <c r="Y10" s="570"/>
    </row>
    <row r="11" spans="2:37" ht="21.75" customHeight="1" x14ac:dyDescent="0.15">
      <c r="B11" s="51"/>
      <c r="C11" s="55" t="s">
        <v>177</v>
      </c>
      <c r="D11" s="251">
        <v>1</v>
      </c>
      <c r="E11" s="363">
        <v>3</v>
      </c>
      <c r="F11" s="251">
        <v>0</v>
      </c>
      <c r="G11" s="363">
        <v>1</v>
      </c>
      <c r="H11" s="532">
        <v>0</v>
      </c>
      <c r="I11" s="573">
        <v>0</v>
      </c>
      <c r="J11" s="532">
        <v>0</v>
      </c>
      <c r="K11" s="573">
        <v>0</v>
      </c>
      <c r="L11" s="532">
        <v>0</v>
      </c>
      <c r="M11" s="573">
        <v>0</v>
      </c>
      <c r="N11" s="532">
        <v>0</v>
      </c>
      <c r="O11" s="573">
        <v>0</v>
      </c>
      <c r="P11" s="532">
        <v>0</v>
      </c>
      <c r="Q11" s="573">
        <v>0</v>
      </c>
      <c r="R11" s="532">
        <v>0</v>
      </c>
      <c r="S11" s="573">
        <v>0</v>
      </c>
      <c r="T11" s="532">
        <v>0</v>
      </c>
      <c r="U11" s="573">
        <v>1</v>
      </c>
      <c r="V11" s="532">
        <v>0</v>
      </c>
      <c r="W11" s="573">
        <v>2</v>
      </c>
      <c r="X11" s="532">
        <v>0</v>
      </c>
      <c r="Y11" s="573"/>
    </row>
    <row r="12" spans="2:37" ht="21.75" customHeight="1" x14ac:dyDescent="0.15">
      <c r="B12" s="49" t="s">
        <v>178</v>
      </c>
      <c r="C12" s="56"/>
      <c r="D12" s="252">
        <v>1943</v>
      </c>
      <c r="E12" s="437">
        <v>1950</v>
      </c>
      <c r="F12" s="252">
        <v>1884</v>
      </c>
      <c r="G12" s="437">
        <v>1966</v>
      </c>
      <c r="H12" s="497">
        <v>1944</v>
      </c>
      <c r="I12" s="498">
        <v>2080</v>
      </c>
      <c r="J12" s="497">
        <v>2243</v>
      </c>
      <c r="K12" s="498">
        <v>2255</v>
      </c>
      <c r="L12" s="497">
        <v>2296</v>
      </c>
      <c r="M12" s="498">
        <v>2263</v>
      </c>
      <c r="N12" s="497">
        <v>2187</v>
      </c>
      <c r="O12" s="498">
        <v>2035</v>
      </c>
      <c r="P12" s="497">
        <v>2137</v>
      </c>
      <c r="Q12" s="498">
        <v>2153</v>
      </c>
      <c r="R12" s="497">
        <v>2241</v>
      </c>
      <c r="S12" s="498">
        <v>2342</v>
      </c>
      <c r="T12" s="497">
        <v>2321</v>
      </c>
      <c r="U12" s="498">
        <v>2393</v>
      </c>
      <c r="V12" s="497">
        <v>2542</v>
      </c>
      <c r="W12" s="498">
        <v>2764</v>
      </c>
      <c r="X12" s="497">
        <v>2858</v>
      </c>
      <c r="Y12" s="498"/>
    </row>
    <row r="13" spans="2:37" ht="21.75" customHeight="1" x14ac:dyDescent="0.15">
      <c r="B13" s="48"/>
      <c r="C13" s="341" t="s">
        <v>174</v>
      </c>
      <c r="D13" s="368">
        <v>639</v>
      </c>
      <c r="E13" s="449">
        <v>682</v>
      </c>
      <c r="F13" s="368">
        <v>646</v>
      </c>
      <c r="G13" s="449">
        <v>653</v>
      </c>
      <c r="H13" s="368">
        <v>659</v>
      </c>
      <c r="I13" s="449">
        <v>713</v>
      </c>
      <c r="J13" s="368">
        <v>782</v>
      </c>
      <c r="K13" s="449">
        <v>800</v>
      </c>
      <c r="L13" s="368">
        <v>794</v>
      </c>
      <c r="M13" s="449">
        <v>753</v>
      </c>
      <c r="N13" s="368">
        <v>707</v>
      </c>
      <c r="O13" s="449">
        <v>581</v>
      </c>
      <c r="P13" s="368">
        <v>644</v>
      </c>
      <c r="Q13" s="449">
        <v>668</v>
      </c>
      <c r="R13" s="623">
        <v>766</v>
      </c>
      <c r="S13" s="449">
        <v>836</v>
      </c>
      <c r="T13" s="623">
        <v>839</v>
      </c>
      <c r="U13" s="449">
        <v>941</v>
      </c>
      <c r="V13" s="623">
        <v>1001</v>
      </c>
      <c r="W13" s="449">
        <v>1200</v>
      </c>
      <c r="X13" s="623">
        <v>1287</v>
      </c>
      <c r="Y13" s="449"/>
    </row>
    <row r="14" spans="2:37" ht="21.75" customHeight="1" x14ac:dyDescent="0.15">
      <c r="B14" s="48"/>
      <c r="C14" s="342" t="s">
        <v>179</v>
      </c>
      <c r="D14" s="369">
        <v>1168</v>
      </c>
      <c r="E14" s="450">
        <v>1169</v>
      </c>
      <c r="F14" s="369">
        <v>1158</v>
      </c>
      <c r="G14" s="450">
        <v>1245</v>
      </c>
      <c r="H14" s="369">
        <v>1230</v>
      </c>
      <c r="I14" s="450">
        <v>1319</v>
      </c>
      <c r="J14" s="369">
        <v>1417</v>
      </c>
      <c r="K14" s="450">
        <v>1415</v>
      </c>
      <c r="L14" s="369">
        <v>1462</v>
      </c>
      <c r="M14" s="450">
        <v>1474</v>
      </c>
      <c r="N14" s="369">
        <v>1445</v>
      </c>
      <c r="O14" s="450">
        <v>1419</v>
      </c>
      <c r="P14" s="369">
        <v>1457</v>
      </c>
      <c r="Q14" s="450">
        <v>1447</v>
      </c>
      <c r="R14" s="624">
        <v>1440</v>
      </c>
      <c r="S14" s="450">
        <v>1474</v>
      </c>
      <c r="T14" s="624">
        <v>1455</v>
      </c>
      <c r="U14" s="450">
        <v>1429</v>
      </c>
      <c r="V14" s="624">
        <v>1519</v>
      </c>
      <c r="W14" s="450">
        <v>1544</v>
      </c>
      <c r="X14" s="624">
        <v>1550</v>
      </c>
      <c r="Y14" s="450"/>
    </row>
    <row r="15" spans="2:37" ht="21.75" customHeight="1" x14ac:dyDescent="0.15">
      <c r="B15" s="48"/>
      <c r="C15" s="342" t="s">
        <v>176</v>
      </c>
      <c r="D15" s="370">
        <v>94</v>
      </c>
      <c r="E15" s="451">
        <v>63</v>
      </c>
      <c r="F15" s="370">
        <v>51</v>
      </c>
      <c r="G15" s="451">
        <v>42</v>
      </c>
      <c r="H15" s="370">
        <v>35</v>
      </c>
      <c r="I15" s="451">
        <v>30</v>
      </c>
      <c r="J15" s="370">
        <v>27</v>
      </c>
      <c r="K15" s="451">
        <v>25</v>
      </c>
      <c r="L15" s="370">
        <v>25</v>
      </c>
      <c r="M15" s="451">
        <v>23</v>
      </c>
      <c r="N15" s="370">
        <v>23</v>
      </c>
      <c r="O15" s="451">
        <v>24</v>
      </c>
      <c r="P15" s="370">
        <v>26</v>
      </c>
      <c r="Q15" s="451">
        <v>27</v>
      </c>
      <c r="R15" s="625">
        <v>25</v>
      </c>
      <c r="S15" s="451">
        <v>22</v>
      </c>
      <c r="T15" s="625">
        <v>16</v>
      </c>
      <c r="U15" s="451">
        <v>15</v>
      </c>
      <c r="V15" s="625">
        <v>14</v>
      </c>
      <c r="W15" s="451">
        <v>13</v>
      </c>
      <c r="X15" s="625">
        <v>13</v>
      </c>
      <c r="Y15" s="451"/>
    </row>
    <row r="16" spans="2:37" ht="21.75" customHeight="1" x14ac:dyDescent="0.15">
      <c r="B16" s="51"/>
      <c r="C16" s="236" t="s">
        <v>177</v>
      </c>
      <c r="D16" s="371">
        <v>39</v>
      </c>
      <c r="E16" s="452">
        <v>35</v>
      </c>
      <c r="F16" s="371">
        <v>28</v>
      </c>
      <c r="G16" s="452">
        <v>24</v>
      </c>
      <c r="H16" s="371">
        <v>19</v>
      </c>
      <c r="I16" s="452">
        <v>16</v>
      </c>
      <c r="J16" s="371">
        <v>15</v>
      </c>
      <c r="K16" s="452">
        <v>14</v>
      </c>
      <c r="L16" s="371">
        <v>13</v>
      </c>
      <c r="M16" s="452">
        <v>13</v>
      </c>
      <c r="N16" s="371">
        <v>11</v>
      </c>
      <c r="O16" s="452">
        <v>10</v>
      </c>
      <c r="P16" s="371">
        <v>9</v>
      </c>
      <c r="Q16" s="452">
        <v>10</v>
      </c>
      <c r="R16" s="626">
        <v>9</v>
      </c>
      <c r="S16" s="452">
        <v>8</v>
      </c>
      <c r="T16" s="626">
        <v>8</v>
      </c>
      <c r="U16" s="452">
        <v>7</v>
      </c>
      <c r="V16" s="626">
        <v>7</v>
      </c>
      <c r="W16" s="452">
        <v>6</v>
      </c>
      <c r="X16" s="626">
        <v>6</v>
      </c>
      <c r="Y16" s="452"/>
    </row>
    <row r="17" spans="2:2" ht="16.5" customHeight="1" x14ac:dyDescent="0.15">
      <c r="B17" s="650" t="s">
        <v>180</v>
      </c>
    </row>
    <row r="18" spans="2:2" ht="16.5" customHeight="1" x14ac:dyDescent="0.15">
      <c r="B18" s="650" t="s">
        <v>181</v>
      </c>
    </row>
  </sheetData>
  <customSheetViews>
    <customSheetView guid="{86A5963F-8115-4206-AA10-D168FAD3E9DB}" scale="85" showGridLines="0" fitToPage="1" hiddenColumns="1" showRuler="0">
      <selection activeCell="J13" sqref="J13"/>
      <pageMargins left="0.38" right="0.18" top="1" bottom="1" header="0.51200000000000001" footer="0.51200000000000001"/>
      <pageSetup paperSize="9" scale="77" orientation="landscape" horizontalDpi="300" verticalDpi="300" r:id="rId1"/>
      <headerFooter alignWithMargins="0"/>
    </customSheetView>
    <customSheetView guid="{69D4545C-840A-4B03-A128-997ECC550F84}" scale="85" showGridLines="0" fitToPage="1" hiddenColumns="1" showRuler="0">
      <selection activeCell="J7" sqref="J7"/>
      <pageMargins left="0.38" right="0.18" top="1" bottom="1" header="0.51200000000000001" footer="0.51200000000000001"/>
      <pageSetup paperSize="9" scale="77" orientation="landscape" horizontalDpi="300" verticalDpi="300" r:id="rId2"/>
      <headerFooter alignWithMargins="0"/>
    </customSheetView>
  </customSheetViews>
  <mergeCells count="12">
    <mergeCell ref="B2:Y2"/>
    <mergeCell ref="X5:Y5"/>
    <mergeCell ref="T5:U5"/>
    <mergeCell ref="R5:S5"/>
    <mergeCell ref="J5:K5"/>
    <mergeCell ref="D5:E5"/>
    <mergeCell ref="F5:G5"/>
    <mergeCell ref="H5:I5"/>
    <mergeCell ref="P5:Q5"/>
    <mergeCell ref="N5:O5"/>
    <mergeCell ref="L5:M5"/>
    <mergeCell ref="V5:W5"/>
  </mergeCells>
  <phoneticPr fontId="2"/>
  <pageMargins left="0.38" right="0.18" top="1" bottom="1" header="0.51200000000000001" footer="0.51200000000000001"/>
  <pageSetup paperSize="9" scale="40" orientation="landscape" r:id="rId3"/>
  <headerFooter alignWithMargins="0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B19"/>
  <sheetViews>
    <sheetView showGridLines="0" zoomScale="70" zoomScaleNormal="70" zoomScaleSheetLayoutView="75" workbookViewId="0">
      <pane xSplit="4" ySplit="6" topLeftCell="I7" activePane="bottomRight" state="frozen"/>
      <selection activeCell="B2" sqref="B2:AG2"/>
      <selection pane="topRight" activeCell="B2" sqref="B2:AG2"/>
      <selection pane="bottomLeft" activeCell="B2" sqref="B2:AG2"/>
      <selection pane="bottomRight" activeCell="AA2" sqref="AA2"/>
    </sheetView>
  </sheetViews>
  <sheetFormatPr defaultColWidth="9" defaultRowHeight="15" x14ac:dyDescent="0.15"/>
  <cols>
    <col min="1" max="1" width="2.25" style="26" customWidth="1"/>
    <col min="2" max="2" width="3.75" style="26" customWidth="1"/>
    <col min="3" max="3" width="3.625" style="26" customWidth="1"/>
    <col min="4" max="4" width="21.25" style="26" customWidth="1"/>
    <col min="5" max="10" width="11.875" style="26" customWidth="1"/>
    <col min="11" max="11" width="10.875" style="26" customWidth="1"/>
    <col min="12" max="12" width="10.375" style="26" customWidth="1"/>
    <col min="13" max="13" width="10.875" style="26" customWidth="1"/>
    <col min="14" max="14" width="10.375" style="26" customWidth="1"/>
    <col min="15" max="15" width="10.75" style="26" customWidth="1"/>
    <col min="16" max="16" width="10.875" style="26" customWidth="1"/>
    <col min="17" max="17" width="10.75" style="26" customWidth="1"/>
    <col min="18" max="18" width="10.875" style="26" customWidth="1"/>
    <col min="19" max="19" width="10.75" style="26" customWidth="1"/>
    <col min="20" max="20" width="10.875" style="26" customWidth="1"/>
    <col min="21" max="21" width="10.75" style="26" customWidth="1"/>
    <col min="22" max="24" width="10.875" style="26" customWidth="1"/>
    <col min="25" max="28" width="11" style="26" customWidth="1"/>
    <col min="29" max="16384" width="9" style="26"/>
  </cols>
  <sheetData>
    <row r="1" spans="2:28" s="10" customFormat="1" ht="6.75" customHeight="1" x14ac:dyDescent="0.15"/>
    <row r="2" spans="2:28" s="10" customFormat="1" ht="33.75" customHeight="1" x14ac:dyDescent="0.15">
      <c r="B2" s="670" t="s">
        <v>64</v>
      </c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7"/>
      <c r="N2" s="677"/>
      <c r="O2" s="677"/>
      <c r="P2" s="677"/>
      <c r="Q2" s="677"/>
      <c r="R2" s="677"/>
      <c r="S2" s="677"/>
      <c r="T2" s="677"/>
      <c r="U2" s="677"/>
      <c r="V2" s="677"/>
      <c r="W2" s="677"/>
      <c r="X2" s="677"/>
      <c r="Y2" s="677"/>
      <c r="Z2" s="677"/>
      <c r="AA2" s="654"/>
      <c r="AB2" s="654"/>
    </row>
    <row r="3" spans="2:28" s="10" customFormat="1" ht="11.25" customHeight="1" x14ac:dyDescent="0.15"/>
    <row r="4" spans="2:28" ht="18.75" customHeight="1" x14ac:dyDescent="0.15">
      <c r="B4" s="8" t="s">
        <v>70</v>
      </c>
      <c r="E4" s="9"/>
      <c r="F4" s="9"/>
      <c r="G4" s="9"/>
      <c r="H4" s="9"/>
      <c r="I4" s="9"/>
      <c r="L4" s="9"/>
      <c r="P4" s="9"/>
      <c r="R4" s="9"/>
      <c r="T4" s="9"/>
      <c r="V4" s="9"/>
      <c r="W4" s="9"/>
      <c r="X4" s="9"/>
      <c r="Z4" s="9" t="s">
        <v>71</v>
      </c>
      <c r="AB4" s="9"/>
    </row>
    <row r="5" spans="2:28" s="232" customFormat="1" ht="21" customHeight="1" x14ac:dyDescent="0.15">
      <c r="B5" s="297"/>
      <c r="C5" s="231"/>
      <c r="D5" s="231"/>
      <c r="E5" s="726" t="s">
        <v>218</v>
      </c>
      <c r="F5" s="727"/>
      <c r="G5" s="726" t="s">
        <v>236</v>
      </c>
      <c r="H5" s="727"/>
      <c r="I5" s="726" t="s">
        <v>243</v>
      </c>
      <c r="J5" s="727"/>
      <c r="K5" s="726" t="s">
        <v>258</v>
      </c>
      <c r="L5" s="727"/>
      <c r="M5" s="726" t="s">
        <v>275</v>
      </c>
      <c r="N5" s="727"/>
      <c r="O5" s="726" t="s">
        <v>298</v>
      </c>
      <c r="P5" s="727"/>
      <c r="Q5" s="726" t="s">
        <v>312</v>
      </c>
      <c r="R5" s="727"/>
      <c r="S5" s="726" t="s">
        <v>327</v>
      </c>
      <c r="T5" s="727"/>
      <c r="U5" s="726" t="s">
        <v>340</v>
      </c>
      <c r="V5" s="727"/>
      <c r="W5" s="726" t="s">
        <v>354</v>
      </c>
      <c r="X5" s="727"/>
      <c r="Y5" s="726" t="s">
        <v>378</v>
      </c>
      <c r="Z5" s="727"/>
    </row>
    <row r="6" spans="2:28" s="232" customFormat="1" ht="21" customHeight="1" x14ac:dyDescent="0.15">
      <c r="B6" s="299"/>
      <c r="C6" s="300"/>
      <c r="D6" s="301"/>
      <c r="E6" s="303" t="s">
        <v>147</v>
      </c>
      <c r="F6" s="302" t="s">
        <v>146</v>
      </c>
      <c r="G6" s="303" t="s">
        <v>147</v>
      </c>
      <c r="H6" s="302" t="s">
        <v>146</v>
      </c>
      <c r="I6" s="303" t="s">
        <v>147</v>
      </c>
      <c r="J6" s="302" t="s">
        <v>146</v>
      </c>
      <c r="K6" s="303" t="s">
        <v>147</v>
      </c>
      <c r="L6" s="302" t="s">
        <v>146</v>
      </c>
      <c r="M6" s="303" t="s">
        <v>147</v>
      </c>
      <c r="N6" s="302" t="s">
        <v>146</v>
      </c>
      <c r="O6" s="303" t="s">
        <v>147</v>
      </c>
      <c r="P6" s="302" t="s">
        <v>146</v>
      </c>
      <c r="Q6" s="303" t="s">
        <v>147</v>
      </c>
      <c r="R6" s="302" t="s">
        <v>146</v>
      </c>
      <c r="S6" s="303" t="s">
        <v>147</v>
      </c>
      <c r="T6" s="302" t="s">
        <v>146</v>
      </c>
      <c r="U6" s="303" t="s">
        <v>147</v>
      </c>
      <c r="V6" s="302" t="s">
        <v>146</v>
      </c>
      <c r="W6" s="303" t="s">
        <v>147</v>
      </c>
      <c r="X6" s="302" t="s">
        <v>146</v>
      </c>
      <c r="Y6" s="303" t="s">
        <v>147</v>
      </c>
      <c r="Z6" s="302" t="s">
        <v>146</v>
      </c>
    </row>
    <row r="7" spans="2:28" ht="21" customHeight="1" x14ac:dyDescent="0.15">
      <c r="B7" s="123" t="s">
        <v>64</v>
      </c>
      <c r="C7" s="124"/>
      <c r="D7" s="454" t="s">
        <v>237</v>
      </c>
      <c r="E7" s="298">
        <v>6958</v>
      </c>
      <c r="F7" s="429">
        <v>13598</v>
      </c>
      <c r="G7" s="298">
        <v>6841</v>
      </c>
      <c r="H7" s="429">
        <v>13789</v>
      </c>
      <c r="I7" s="525">
        <v>7014</v>
      </c>
      <c r="J7" s="580">
        <v>13943</v>
      </c>
      <c r="K7" s="525">
        <v>7025</v>
      </c>
      <c r="L7" s="580">
        <v>13933</v>
      </c>
      <c r="M7" s="525">
        <v>7004</v>
      </c>
      <c r="N7" s="580">
        <v>13864</v>
      </c>
      <c r="O7" s="525">
        <v>6820</v>
      </c>
      <c r="P7" s="580">
        <v>13574</v>
      </c>
      <c r="Q7" s="525">
        <v>6809</v>
      </c>
      <c r="R7" s="580">
        <v>13270</v>
      </c>
      <c r="S7" s="525">
        <v>6534</v>
      </c>
      <c r="T7" s="580">
        <v>13114</v>
      </c>
      <c r="U7" s="525">
        <v>6255</v>
      </c>
      <c r="V7" s="580">
        <v>12521</v>
      </c>
      <c r="W7" s="525">
        <v>6329</v>
      </c>
      <c r="X7" s="580">
        <v>12981</v>
      </c>
      <c r="Y7" s="525">
        <v>6872</v>
      </c>
      <c r="Z7" s="580"/>
    </row>
    <row r="8" spans="2:28" ht="21" customHeight="1" x14ac:dyDescent="0.15">
      <c r="B8" s="126"/>
      <c r="C8" s="127" t="s">
        <v>65</v>
      </c>
      <c r="D8" s="233"/>
      <c r="E8" s="298">
        <v>3519</v>
      </c>
      <c r="F8" s="429">
        <v>7016</v>
      </c>
      <c r="G8" s="298">
        <v>3530</v>
      </c>
      <c r="H8" s="429">
        <v>7061</v>
      </c>
      <c r="I8" s="525">
        <v>3579</v>
      </c>
      <c r="J8" s="580">
        <v>7074</v>
      </c>
      <c r="K8" s="525">
        <v>3441</v>
      </c>
      <c r="L8" s="580">
        <v>6751</v>
      </c>
      <c r="M8" s="525">
        <v>3311</v>
      </c>
      <c r="N8" s="580">
        <v>6572</v>
      </c>
      <c r="O8" s="525">
        <v>3216</v>
      </c>
      <c r="P8" s="580">
        <v>6376</v>
      </c>
      <c r="Q8" s="525">
        <v>3184</v>
      </c>
      <c r="R8" s="580">
        <v>6325</v>
      </c>
      <c r="S8" s="525">
        <v>3093</v>
      </c>
      <c r="T8" s="580">
        <v>6271</v>
      </c>
      <c r="U8" s="525">
        <v>3003</v>
      </c>
      <c r="V8" s="580">
        <v>5986</v>
      </c>
      <c r="W8" s="525">
        <v>3006</v>
      </c>
      <c r="X8" s="580">
        <v>6037</v>
      </c>
      <c r="Y8" s="525">
        <v>3101</v>
      </c>
      <c r="Z8" s="580"/>
    </row>
    <row r="9" spans="2:28" ht="21" customHeight="1" x14ac:dyDescent="0.15">
      <c r="B9" s="126"/>
      <c r="C9" s="123" t="s">
        <v>66</v>
      </c>
      <c r="D9" s="124"/>
      <c r="E9" s="298">
        <v>3034</v>
      </c>
      <c r="F9" s="429">
        <v>5854</v>
      </c>
      <c r="G9" s="298">
        <v>2826</v>
      </c>
      <c r="H9" s="429">
        <v>5764</v>
      </c>
      <c r="I9" s="525">
        <v>2906</v>
      </c>
      <c r="J9" s="580">
        <v>5795</v>
      </c>
      <c r="K9" s="525">
        <v>3015</v>
      </c>
      <c r="L9" s="580">
        <v>6082</v>
      </c>
      <c r="M9" s="525">
        <v>3129</v>
      </c>
      <c r="N9" s="580">
        <v>6164</v>
      </c>
      <c r="O9" s="525">
        <v>3041</v>
      </c>
      <c r="P9" s="580">
        <v>6075</v>
      </c>
      <c r="Q9" s="525">
        <v>3008</v>
      </c>
      <c r="R9" s="580">
        <v>6008</v>
      </c>
      <c r="S9" s="525">
        <v>2982</v>
      </c>
      <c r="T9" s="580">
        <v>5939</v>
      </c>
      <c r="U9" s="525">
        <v>2787</v>
      </c>
      <c r="V9" s="580">
        <v>5643</v>
      </c>
      <c r="W9" s="525">
        <v>2843</v>
      </c>
      <c r="X9" s="580">
        <v>5986</v>
      </c>
      <c r="Y9" s="525">
        <v>3262</v>
      </c>
      <c r="Z9" s="580"/>
    </row>
    <row r="10" spans="2:28" ht="21" customHeight="1" x14ac:dyDescent="0.15">
      <c r="B10" s="126"/>
      <c r="C10" s="126"/>
      <c r="D10" s="293" t="s">
        <v>145</v>
      </c>
      <c r="E10" s="285">
        <v>306</v>
      </c>
      <c r="F10" s="430">
        <v>629</v>
      </c>
      <c r="G10" s="285">
        <v>336</v>
      </c>
      <c r="H10" s="430">
        <v>718</v>
      </c>
      <c r="I10" s="526">
        <v>387</v>
      </c>
      <c r="J10" s="581">
        <v>792</v>
      </c>
      <c r="K10" s="526">
        <v>423</v>
      </c>
      <c r="L10" s="581">
        <v>901</v>
      </c>
      <c r="M10" s="526">
        <v>477</v>
      </c>
      <c r="N10" s="581">
        <v>973</v>
      </c>
      <c r="O10" s="526">
        <v>495</v>
      </c>
      <c r="P10" s="581">
        <v>995</v>
      </c>
      <c r="Q10" s="526">
        <v>476</v>
      </c>
      <c r="R10" s="581">
        <v>1012</v>
      </c>
      <c r="S10" s="526">
        <v>495</v>
      </c>
      <c r="T10" s="581">
        <v>991</v>
      </c>
      <c r="U10" s="526">
        <v>470</v>
      </c>
      <c r="V10" s="581">
        <v>936</v>
      </c>
      <c r="W10" s="526">
        <v>461</v>
      </c>
      <c r="X10" s="581">
        <v>959</v>
      </c>
      <c r="Y10" s="526">
        <v>472</v>
      </c>
      <c r="Z10" s="581"/>
    </row>
    <row r="11" spans="2:28" ht="21" customHeight="1" x14ac:dyDescent="0.15">
      <c r="B11" s="126"/>
      <c r="C11" s="126"/>
      <c r="D11" s="294" t="s">
        <v>67</v>
      </c>
      <c r="E11" s="286">
        <v>47</v>
      </c>
      <c r="F11" s="431">
        <v>97</v>
      </c>
      <c r="G11" s="286">
        <v>54</v>
      </c>
      <c r="H11" s="431">
        <v>111</v>
      </c>
      <c r="I11" s="527">
        <v>60</v>
      </c>
      <c r="J11" s="582">
        <v>121</v>
      </c>
      <c r="K11" s="527">
        <v>62</v>
      </c>
      <c r="L11" s="582">
        <v>127</v>
      </c>
      <c r="M11" s="527">
        <v>65</v>
      </c>
      <c r="N11" s="582">
        <v>132</v>
      </c>
      <c r="O11" s="527">
        <v>64</v>
      </c>
      <c r="P11" s="582">
        <v>128</v>
      </c>
      <c r="Q11" s="527">
        <v>58</v>
      </c>
      <c r="R11" s="582">
        <v>116</v>
      </c>
      <c r="S11" s="527">
        <v>52</v>
      </c>
      <c r="T11" s="582">
        <v>105</v>
      </c>
      <c r="U11" s="527">
        <v>47</v>
      </c>
      <c r="V11" s="582">
        <v>91</v>
      </c>
      <c r="W11" s="527">
        <v>42</v>
      </c>
      <c r="X11" s="582">
        <v>84</v>
      </c>
      <c r="Y11" s="527">
        <v>41</v>
      </c>
      <c r="Z11" s="582"/>
    </row>
    <row r="12" spans="2:28" ht="21" customHeight="1" x14ac:dyDescent="0.15">
      <c r="B12" s="126"/>
      <c r="C12" s="126"/>
      <c r="D12" s="295" t="s">
        <v>33</v>
      </c>
      <c r="E12" s="286">
        <v>1042</v>
      </c>
      <c r="F12" s="431">
        <v>2085</v>
      </c>
      <c r="G12" s="286">
        <v>1023</v>
      </c>
      <c r="H12" s="431">
        <v>2032</v>
      </c>
      <c r="I12" s="527">
        <v>1015</v>
      </c>
      <c r="J12" s="582">
        <v>2034</v>
      </c>
      <c r="K12" s="527">
        <v>1068</v>
      </c>
      <c r="L12" s="582">
        <v>2126</v>
      </c>
      <c r="M12" s="527">
        <v>1064</v>
      </c>
      <c r="N12" s="582">
        <v>2152</v>
      </c>
      <c r="O12" s="527">
        <v>1075</v>
      </c>
      <c r="P12" s="582">
        <v>2154</v>
      </c>
      <c r="Q12" s="527">
        <v>1107</v>
      </c>
      <c r="R12" s="582">
        <v>2181</v>
      </c>
      <c r="S12" s="527">
        <v>1082</v>
      </c>
      <c r="T12" s="582">
        <v>2133</v>
      </c>
      <c r="U12" s="527">
        <v>1080</v>
      </c>
      <c r="V12" s="582">
        <v>2161</v>
      </c>
      <c r="W12" s="527">
        <v>1045</v>
      </c>
      <c r="X12" s="582">
        <v>2148</v>
      </c>
      <c r="Y12" s="527">
        <v>1139</v>
      </c>
      <c r="Z12" s="582"/>
    </row>
    <row r="13" spans="2:28" ht="21" customHeight="1" x14ac:dyDescent="0.15">
      <c r="B13" s="126"/>
      <c r="C13" s="128"/>
      <c r="D13" s="296" t="s">
        <v>74</v>
      </c>
      <c r="E13" s="287">
        <v>484</v>
      </c>
      <c r="F13" s="432">
        <v>812</v>
      </c>
      <c r="G13" s="287">
        <v>254</v>
      </c>
      <c r="H13" s="432">
        <v>509</v>
      </c>
      <c r="I13" s="528">
        <v>265</v>
      </c>
      <c r="J13" s="583">
        <v>531</v>
      </c>
      <c r="K13" s="528">
        <v>256</v>
      </c>
      <c r="L13" s="583">
        <v>513</v>
      </c>
      <c r="M13" s="528">
        <v>243</v>
      </c>
      <c r="N13" s="583">
        <v>487</v>
      </c>
      <c r="O13" s="528">
        <v>233</v>
      </c>
      <c r="P13" s="583">
        <v>467</v>
      </c>
      <c r="Q13" s="528">
        <v>227</v>
      </c>
      <c r="R13" s="583">
        <v>455</v>
      </c>
      <c r="S13" s="528">
        <v>229</v>
      </c>
      <c r="T13" s="583">
        <v>459</v>
      </c>
      <c r="U13" s="528">
        <v>116</v>
      </c>
      <c r="V13" s="583">
        <v>232</v>
      </c>
      <c r="W13" s="528">
        <v>118</v>
      </c>
      <c r="X13" s="583">
        <v>236</v>
      </c>
      <c r="Y13" s="528">
        <v>120</v>
      </c>
      <c r="Z13" s="583"/>
    </row>
    <row r="14" spans="2:28" ht="21" customHeight="1" x14ac:dyDescent="0.15">
      <c r="B14" s="126"/>
      <c r="C14" s="123" t="s">
        <v>68</v>
      </c>
      <c r="D14" s="124"/>
      <c r="E14" s="298">
        <v>405</v>
      </c>
      <c r="F14" s="429">
        <v>727</v>
      </c>
      <c r="G14" s="298">
        <v>483</v>
      </c>
      <c r="H14" s="429">
        <v>963</v>
      </c>
      <c r="I14" s="525">
        <v>528</v>
      </c>
      <c r="J14" s="580">
        <v>1074</v>
      </c>
      <c r="K14" s="525">
        <v>569</v>
      </c>
      <c r="L14" s="580">
        <v>1099</v>
      </c>
      <c r="M14" s="525">
        <v>563</v>
      </c>
      <c r="N14" s="580">
        <v>1128</v>
      </c>
      <c r="O14" s="525">
        <v>562</v>
      </c>
      <c r="P14" s="580">
        <v>1122</v>
      </c>
      <c r="Q14" s="525">
        <v>616</v>
      </c>
      <c r="R14" s="580">
        <v>935</v>
      </c>
      <c r="S14" s="525">
        <v>457</v>
      </c>
      <c r="T14" s="580">
        <v>903</v>
      </c>
      <c r="U14" s="525">
        <v>465</v>
      </c>
      <c r="V14" s="580">
        <v>891</v>
      </c>
      <c r="W14" s="525">
        <v>479</v>
      </c>
      <c r="X14" s="580">
        <v>958</v>
      </c>
      <c r="Y14" s="525">
        <v>508</v>
      </c>
      <c r="Z14" s="580"/>
    </row>
    <row r="15" spans="2:28" ht="21" customHeight="1" x14ac:dyDescent="0.15">
      <c r="B15" s="128"/>
      <c r="C15" s="128"/>
      <c r="D15" s="127" t="s">
        <v>69</v>
      </c>
      <c r="E15" s="298">
        <v>174</v>
      </c>
      <c r="F15" s="429">
        <v>326</v>
      </c>
      <c r="G15" s="298">
        <v>152</v>
      </c>
      <c r="H15" s="429">
        <v>348</v>
      </c>
      <c r="I15" s="525">
        <v>165</v>
      </c>
      <c r="J15" s="580">
        <v>339</v>
      </c>
      <c r="K15" s="525">
        <v>173</v>
      </c>
      <c r="L15" s="580">
        <v>346</v>
      </c>
      <c r="M15" s="525">
        <v>180</v>
      </c>
      <c r="N15" s="580">
        <v>352</v>
      </c>
      <c r="O15" s="525">
        <v>169</v>
      </c>
      <c r="P15" s="580">
        <v>387</v>
      </c>
      <c r="Q15" s="525">
        <v>227</v>
      </c>
      <c r="R15" s="580">
        <v>435</v>
      </c>
      <c r="S15" s="525">
        <v>191</v>
      </c>
      <c r="T15" s="580">
        <v>407</v>
      </c>
      <c r="U15" s="525">
        <v>193</v>
      </c>
      <c r="V15" s="580">
        <v>400</v>
      </c>
      <c r="W15" s="525">
        <v>195</v>
      </c>
      <c r="X15" s="580">
        <v>439</v>
      </c>
      <c r="Y15" s="525">
        <v>231</v>
      </c>
      <c r="Z15" s="580"/>
    </row>
    <row r="16" spans="2:28" ht="21" customHeight="1" x14ac:dyDescent="0.15">
      <c r="B16" s="243" t="s">
        <v>182</v>
      </c>
      <c r="C16" s="233"/>
      <c r="D16" s="233"/>
      <c r="E16" s="360">
        <v>0.68100000000000005</v>
      </c>
      <c r="F16" s="433">
        <v>0.66979999999999995</v>
      </c>
      <c r="G16" s="360">
        <v>0.65400000000000003</v>
      </c>
      <c r="H16" s="433">
        <v>0.66300000000000003</v>
      </c>
      <c r="I16" s="360">
        <v>0.76</v>
      </c>
      <c r="J16" s="433">
        <v>0.73199999999999998</v>
      </c>
      <c r="K16" s="360">
        <v>0.73399999999999999</v>
      </c>
      <c r="L16" s="433">
        <v>0.71399999999999997</v>
      </c>
      <c r="M16" s="360">
        <v>0.72799999999999998</v>
      </c>
      <c r="N16" s="433">
        <v>0.71599999999999997</v>
      </c>
      <c r="O16" s="360">
        <v>0.75</v>
      </c>
      <c r="P16" s="433">
        <v>0.72599999999999998</v>
      </c>
      <c r="Q16" s="360">
        <v>0.73699999999999999</v>
      </c>
      <c r="R16" s="433">
        <v>0.70299999999999996</v>
      </c>
      <c r="S16" s="360">
        <v>0.67600000000000005</v>
      </c>
      <c r="T16" s="433">
        <v>0.67500000000000004</v>
      </c>
      <c r="U16" s="360">
        <v>0.627</v>
      </c>
      <c r="V16" s="433">
        <v>0.61099999999999999</v>
      </c>
      <c r="W16" s="360">
        <v>0.60699999999999998</v>
      </c>
      <c r="X16" s="433">
        <v>0.60199999999999998</v>
      </c>
      <c r="Y16" s="360">
        <v>0.61699999999999999</v>
      </c>
      <c r="Z16" s="433"/>
    </row>
    <row r="17" spans="2:26" ht="21" customHeight="1" x14ac:dyDescent="0.15">
      <c r="B17" s="127" t="s">
        <v>183</v>
      </c>
      <c r="C17" s="233"/>
      <c r="D17" s="233"/>
      <c r="E17" s="360">
        <v>0.68200000000000005</v>
      </c>
      <c r="F17" s="433">
        <v>0.67059999999999997</v>
      </c>
      <c r="G17" s="360">
        <v>0.66100000000000003</v>
      </c>
      <c r="H17" s="433">
        <v>0.66700000000000004</v>
      </c>
      <c r="I17" s="360">
        <v>0.75900000000000001</v>
      </c>
      <c r="J17" s="433">
        <v>0.72699999999999998</v>
      </c>
      <c r="K17" s="360">
        <v>0.73299999999999998</v>
      </c>
      <c r="L17" s="433">
        <v>0.71399999999999997</v>
      </c>
      <c r="M17" s="360">
        <v>0.72799999999999998</v>
      </c>
      <c r="N17" s="433">
        <v>0.71599999999999997</v>
      </c>
      <c r="O17" s="360">
        <v>0.75</v>
      </c>
      <c r="P17" s="433">
        <v>0.72599999999999998</v>
      </c>
      <c r="Q17" s="360">
        <v>0.73899999999999999</v>
      </c>
      <c r="R17" s="433">
        <v>0.70299999999999996</v>
      </c>
      <c r="S17" s="360">
        <v>0.67700000000000005</v>
      </c>
      <c r="T17" s="433">
        <v>0.66300000000000003</v>
      </c>
      <c r="U17" s="360">
        <v>0.627</v>
      </c>
      <c r="V17" s="433">
        <v>0.61099999999999999</v>
      </c>
      <c r="W17" s="360">
        <v>0.60699999999999998</v>
      </c>
      <c r="X17" s="433">
        <v>0.57599999999999996</v>
      </c>
      <c r="Y17" s="360">
        <v>0.61699999999999999</v>
      </c>
      <c r="Z17" s="433"/>
    </row>
    <row r="18" spans="2:26" ht="18" customHeight="1" x14ac:dyDescent="0.15">
      <c r="B18" s="652" t="s">
        <v>199</v>
      </c>
    </row>
    <row r="19" spans="2:26" x14ac:dyDescent="0.15">
      <c r="B19" s="652" t="s">
        <v>200</v>
      </c>
    </row>
  </sheetData>
  <customSheetViews>
    <customSheetView guid="{86A5963F-8115-4206-AA10-D168FAD3E9DB}" scale="80" showPageBreaks="1" showGridLines="0" fitToPage="1" hiddenColumns="1" showRuler="0">
      <selection activeCell="X19" sqref="X19"/>
      <pageMargins left="0.25" right="0.24" top="1.25" bottom="1" header="0.51200000000000001" footer="0.51200000000000001"/>
      <pageSetup paperSize="9" scale="95" orientation="landscape" horizontalDpi="300" verticalDpi="300" r:id="rId1"/>
      <headerFooter alignWithMargins="0"/>
    </customSheetView>
    <customSheetView guid="{69D4545C-840A-4B03-A128-997ECC550F84}" scale="80" showPageBreaks="1" showGridLines="0" fitToPage="1" hiddenColumns="1" showRuler="0">
      <selection activeCell="P18" sqref="P18"/>
      <pageMargins left="0.25" right="0.24" top="1.25" bottom="1" header="0.51200000000000001" footer="0.51200000000000001"/>
      <pageSetup paperSize="9" scale="95" orientation="landscape" horizontalDpi="300" verticalDpi="300" r:id="rId2"/>
      <headerFooter alignWithMargins="0"/>
    </customSheetView>
  </customSheetViews>
  <mergeCells count="12">
    <mergeCell ref="B2:Z2"/>
    <mergeCell ref="Y5:Z5"/>
    <mergeCell ref="U5:V5"/>
    <mergeCell ref="S5:T5"/>
    <mergeCell ref="I5:J5"/>
    <mergeCell ref="E5:F5"/>
    <mergeCell ref="G5:H5"/>
    <mergeCell ref="Q5:R5"/>
    <mergeCell ref="O5:P5"/>
    <mergeCell ref="M5:N5"/>
    <mergeCell ref="K5:L5"/>
    <mergeCell ref="W5:X5"/>
  </mergeCells>
  <phoneticPr fontId="2"/>
  <pageMargins left="0.25" right="0.24" top="1.25" bottom="1" header="0.51200000000000001" footer="0.51200000000000001"/>
  <pageSetup paperSize="9" scale="51" orientation="landscape" r:id="rId3"/>
  <headerFooter alignWithMargins="0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AG29"/>
  <sheetViews>
    <sheetView showGridLines="0" zoomScale="70" zoomScaleNormal="70" zoomScaleSheetLayoutView="75" workbookViewId="0">
      <pane xSplit="3" ySplit="6" topLeftCell="K7" activePane="bottomRight" state="frozen"/>
      <selection activeCell="B2" sqref="B2:AG2"/>
      <selection pane="topRight" activeCell="B2" sqref="B2:AG2"/>
      <selection pane="bottomLeft" activeCell="B2" sqref="B2:AG2"/>
      <selection pane="bottomRight" activeCell="AH2" sqref="AH2"/>
    </sheetView>
  </sheetViews>
  <sheetFormatPr defaultColWidth="9" defaultRowHeight="15" x14ac:dyDescent="0.15"/>
  <cols>
    <col min="1" max="1" width="1.875" style="26" customWidth="1"/>
    <col min="2" max="2" width="5.375" style="26" customWidth="1"/>
    <col min="3" max="3" width="19.875" style="26" bestFit="1" customWidth="1"/>
    <col min="4" max="13" width="10.75" style="32" customWidth="1"/>
    <col min="14" max="18" width="10.875" style="32" customWidth="1"/>
    <col min="19" max="19" width="2.5" style="45" customWidth="1"/>
    <col min="20" max="20" width="9" style="45"/>
    <col min="21" max="29" width="9" style="26"/>
    <col min="30" max="32" width="9" style="26" customWidth="1"/>
    <col min="33" max="16384" width="9" style="26"/>
  </cols>
  <sheetData>
    <row r="1" spans="2:33" s="10" customFormat="1" ht="6.75" customHeight="1" x14ac:dyDescent="0.15">
      <c r="T1" s="12"/>
    </row>
    <row r="2" spans="2:33" s="10" customFormat="1" ht="33.75" customHeight="1" x14ac:dyDescent="0.15">
      <c r="B2" s="670" t="s">
        <v>90</v>
      </c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</row>
    <row r="3" spans="2:33" s="10" customFormat="1" ht="11.25" customHeight="1" x14ac:dyDescent="0.15">
      <c r="T3" s="12"/>
    </row>
    <row r="4" spans="2:33" x14ac:dyDescent="0.15">
      <c r="B4" s="339" t="s">
        <v>70</v>
      </c>
    </row>
    <row r="5" spans="2:33" ht="15" customHeight="1" x14ac:dyDescent="0.15">
      <c r="B5" s="8" t="s">
        <v>91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163"/>
      <c r="T5" s="608" t="s">
        <v>271</v>
      </c>
    </row>
    <row r="6" spans="2:33" ht="29.25" customHeight="1" x14ac:dyDescent="0.15">
      <c r="B6" s="164"/>
      <c r="C6" s="165"/>
      <c r="D6" s="569" t="s">
        <v>261</v>
      </c>
      <c r="E6" s="569" t="s">
        <v>268</v>
      </c>
      <c r="F6" s="569" t="s">
        <v>278</v>
      </c>
      <c r="G6" s="569" t="s">
        <v>285</v>
      </c>
      <c r="H6" s="569" t="s">
        <v>296</v>
      </c>
      <c r="I6" s="569" t="s">
        <v>305</v>
      </c>
      <c r="J6" s="569" t="s">
        <v>314</v>
      </c>
      <c r="K6" s="569" t="s">
        <v>320</v>
      </c>
      <c r="L6" s="569" t="s">
        <v>330</v>
      </c>
      <c r="M6" s="569" t="s">
        <v>334</v>
      </c>
      <c r="N6" s="569" t="s">
        <v>343</v>
      </c>
      <c r="O6" s="569" t="s">
        <v>348</v>
      </c>
      <c r="P6" s="569" t="s">
        <v>356</v>
      </c>
      <c r="Q6" s="569" t="s">
        <v>363</v>
      </c>
      <c r="R6" s="569" t="s">
        <v>383</v>
      </c>
      <c r="S6" s="507"/>
      <c r="T6" s="453" t="s">
        <v>270</v>
      </c>
      <c r="U6" s="453" t="s">
        <v>280</v>
      </c>
      <c r="V6" s="453" t="s">
        <v>287</v>
      </c>
      <c r="W6" s="453" t="s">
        <v>299</v>
      </c>
      <c r="X6" s="453" t="s">
        <v>307</v>
      </c>
      <c r="Y6" s="453" t="s">
        <v>316</v>
      </c>
      <c r="Z6" s="453" t="s">
        <v>322</v>
      </c>
      <c r="AA6" s="453" t="s">
        <v>332</v>
      </c>
      <c r="AB6" s="453" t="s">
        <v>336</v>
      </c>
      <c r="AC6" s="453" t="s">
        <v>345</v>
      </c>
      <c r="AD6" s="453" t="s">
        <v>350</v>
      </c>
      <c r="AE6" s="453" t="s">
        <v>358</v>
      </c>
      <c r="AF6" s="453" t="s">
        <v>364</v>
      </c>
      <c r="AG6" s="453" t="s">
        <v>384</v>
      </c>
    </row>
    <row r="7" spans="2:33" s="166" customFormat="1" ht="18" customHeight="1" x14ac:dyDescent="0.25">
      <c r="B7" s="167" t="s">
        <v>92</v>
      </c>
      <c r="C7" s="319"/>
      <c r="D7" s="311">
        <v>11</v>
      </c>
      <c r="E7" s="311">
        <v>11</v>
      </c>
      <c r="F7" s="311">
        <v>10</v>
      </c>
      <c r="G7" s="311">
        <v>10</v>
      </c>
      <c r="H7" s="311">
        <v>10</v>
      </c>
      <c r="I7" s="311">
        <v>10</v>
      </c>
      <c r="J7" s="311">
        <v>10</v>
      </c>
      <c r="K7" s="311">
        <v>10</v>
      </c>
      <c r="L7" s="311">
        <v>10</v>
      </c>
      <c r="M7" s="311">
        <v>10</v>
      </c>
      <c r="N7" s="311">
        <v>10</v>
      </c>
      <c r="O7" s="311">
        <v>10</v>
      </c>
      <c r="P7" s="311">
        <v>9</v>
      </c>
      <c r="Q7" s="311">
        <v>9</v>
      </c>
      <c r="R7" s="311">
        <v>9</v>
      </c>
      <c r="S7" s="508"/>
      <c r="T7" s="306">
        <v>1</v>
      </c>
      <c r="U7" s="306">
        <v>-1</v>
      </c>
      <c r="V7" s="306">
        <v>-1</v>
      </c>
      <c r="W7" s="306">
        <v>0</v>
      </c>
      <c r="X7" s="306">
        <v>0</v>
      </c>
      <c r="Y7" s="306">
        <v>0</v>
      </c>
      <c r="Z7" s="306">
        <v>0</v>
      </c>
      <c r="AA7" s="306">
        <v>0</v>
      </c>
      <c r="AB7" s="306">
        <v>0</v>
      </c>
      <c r="AC7" s="306">
        <v>0</v>
      </c>
      <c r="AD7" s="306">
        <v>0</v>
      </c>
      <c r="AE7" s="306">
        <v>-1</v>
      </c>
      <c r="AF7" s="306">
        <v>-1</v>
      </c>
      <c r="AG7" s="306">
        <v>0</v>
      </c>
    </row>
    <row r="8" spans="2:33" s="168" customFormat="1" ht="14.25" customHeight="1" x14ac:dyDescent="0.25">
      <c r="B8" s="169" t="s">
        <v>93</v>
      </c>
      <c r="C8" s="320"/>
      <c r="D8" s="312">
        <v>4</v>
      </c>
      <c r="E8" s="312">
        <v>4</v>
      </c>
      <c r="F8" s="312">
        <v>6</v>
      </c>
      <c r="G8" s="312">
        <v>6</v>
      </c>
      <c r="H8" s="312">
        <v>4</v>
      </c>
      <c r="I8" s="312">
        <v>3</v>
      </c>
      <c r="J8" s="312">
        <v>6</v>
      </c>
      <c r="K8" s="312">
        <v>6</v>
      </c>
      <c r="L8" s="312">
        <v>7</v>
      </c>
      <c r="M8" s="312">
        <v>7</v>
      </c>
      <c r="N8" s="312">
        <v>5</v>
      </c>
      <c r="O8" s="312">
        <v>5</v>
      </c>
      <c r="P8" s="312">
        <v>8</v>
      </c>
      <c r="Q8" s="312">
        <v>8</v>
      </c>
      <c r="R8" s="312">
        <v>9</v>
      </c>
      <c r="S8" s="509"/>
      <c r="T8" s="307">
        <v>-1</v>
      </c>
      <c r="U8" s="307">
        <v>2</v>
      </c>
      <c r="V8" s="307">
        <v>2</v>
      </c>
      <c r="W8" s="307">
        <v>-2</v>
      </c>
      <c r="X8" s="307">
        <v>-3</v>
      </c>
      <c r="Y8" s="307">
        <v>2</v>
      </c>
      <c r="Z8" s="307">
        <v>3</v>
      </c>
      <c r="AA8" s="307">
        <v>1</v>
      </c>
      <c r="AB8" s="307">
        <v>1</v>
      </c>
      <c r="AC8" s="307">
        <v>-2</v>
      </c>
      <c r="AD8" s="307">
        <v>-2</v>
      </c>
      <c r="AE8" s="307">
        <v>3</v>
      </c>
      <c r="AF8" s="307">
        <v>3</v>
      </c>
      <c r="AG8" s="307">
        <v>1</v>
      </c>
    </row>
    <row r="9" spans="2:33" ht="19.5" customHeight="1" thickBot="1" x14ac:dyDescent="0.3">
      <c r="B9" s="170" t="s">
        <v>94</v>
      </c>
      <c r="C9" s="321"/>
      <c r="D9" s="313">
        <v>957</v>
      </c>
      <c r="E9" s="313">
        <v>924</v>
      </c>
      <c r="F9" s="313">
        <v>929</v>
      </c>
      <c r="G9" s="313">
        <v>879</v>
      </c>
      <c r="H9" s="313">
        <v>884</v>
      </c>
      <c r="I9" s="313">
        <v>858</v>
      </c>
      <c r="J9" s="313">
        <v>876</v>
      </c>
      <c r="K9" s="313">
        <v>830</v>
      </c>
      <c r="L9" s="313">
        <v>849</v>
      </c>
      <c r="M9" s="313">
        <v>823</v>
      </c>
      <c r="N9" s="313">
        <v>818</v>
      </c>
      <c r="O9" s="313">
        <v>777</v>
      </c>
      <c r="P9" s="313">
        <v>795</v>
      </c>
      <c r="Q9" s="313">
        <v>771</v>
      </c>
      <c r="R9" s="313">
        <v>831</v>
      </c>
      <c r="S9" s="510"/>
      <c r="T9" s="308">
        <v>-8</v>
      </c>
      <c r="U9" s="308">
        <v>-28</v>
      </c>
      <c r="V9" s="308">
        <v>-45</v>
      </c>
      <c r="W9" s="308">
        <v>-45</v>
      </c>
      <c r="X9" s="308">
        <v>-21</v>
      </c>
      <c r="Y9" s="308">
        <v>-8</v>
      </c>
      <c r="Z9" s="308">
        <v>-28</v>
      </c>
      <c r="AA9" s="308">
        <v>-27</v>
      </c>
      <c r="AB9" s="308">
        <v>-7</v>
      </c>
      <c r="AC9" s="308">
        <v>-31</v>
      </c>
      <c r="AD9" s="308">
        <v>-46</v>
      </c>
      <c r="AE9" s="308">
        <v>-23</v>
      </c>
      <c r="AF9" s="308">
        <v>-6</v>
      </c>
      <c r="AG9" s="308">
        <v>36</v>
      </c>
    </row>
    <row r="10" spans="2:33" ht="19.5" customHeight="1" thickTop="1" x14ac:dyDescent="0.25">
      <c r="B10" s="171" t="s">
        <v>37</v>
      </c>
      <c r="C10" s="322"/>
      <c r="D10" s="291">
        <v>972</v>
      </c>
      <c r="E10" s="291">
        <v>939</v>
      </c>
      <c r="F10" s="291">
        <v>945</v>
      </c>
      <c r="G10" s="291">
        <v>895</v>
      </c>
      <c r="H10" s="291">
        <v>898</v>
      </c>
      <c r="I10" s="291">
        <v>871</v>
      </c>
      <c r="J10" s="291">
        <v>892</v>
      </c>
      <c r="K10" s="291">
        <v>846</v>
      </c>
      <c r="L10" s="291">
        <v>866</v>
      </c>
      <c r="M10" s="291">
        <v>840</v>
      </c>
      <c r="N10" s="291">
        <v>833</v>
      </c>
      <c r="O10" s="291">
        <v>792</v>
      </c>
      <c r="P10" s="291">
        <v>812</v>
      </c>
      <c r="Q10" s="291">
        <v>788</v>
      </c>
      <c r="R10" s="291">
        <v>849</v>
      </c>
      <c r="S10" s="510"/>
      <c r="T10" s="309">
        <v>-8</v>
      </c>
      <c r="U10" s="309">
        <v>-27</v>
      </c>
      <c r="V10" s="309">
        <v>-44</v>
      </c>
      <c r="W10" s="309">
        <v>-47</v>
      </c>
      <c r="X10" s="309">
        <v>-24</v>
      </c>
      <c r="Y10" s="309">
        <v>-6</v>
      </c>
      <c r="Z10" s="309">
        <v>-25</v>
      </c>
      <c r="AA10" s="309">
        <v>-26</v>
      </c>
      <c r="AB10" s="309">
        <v>-6</v>
      </c>
      <c r="AC10" s="309">
        <v>-33</v>
      </c>
      <c r="AD10" s="309">
        <v>-48</v>
      </c>
      <c r="AE10" s="309">
        <v>-21</v>
      </c>
      <c r="AF10" s="309">
        <v>-4</v>
      </c>
      <c r="AG10" s="309">
        <v>37</v>
      </c>
    </row>
    <row r="11" spans="2:33" ht="19.5" customHeight="1" x14ac:dyDescent="0.15">
      <c r="B11" s="173" t="s">
        <v>95</v>
      </c>
      <c r="C11" s="21"/>
      <c r="S11" s="32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2:33" ht="19.5" customHeight="1" x14ac:dyDescent="0.15">
      <c r="B12" s="8" t="s">
        <v>96</v>
      </c>
      <c r="C12" s="21"/>
      <c r="S12" s="32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2:33" ht="19.5" customHeight="1" x14ac:dyDescent="0.15">
      <c r="B13" s="123" t="s">
        <v>97</v>
      </c>
      <c r="C13" s="129"/>
      <c r="D13" s="314">
        <v>69</v>
      </c>
      <c r="E13" s="314">
        <v>69</v>
      </c>
      <c r="F13" s="314">
        <v>69</v>
      </c>
      <c r="G13" s="314">
        <v>69</v>
      </c>
      <c r="H13" s="314">
        <v>69</v>
      </c>
      <c r="I13" s="314">
        <v>69</v>
      </c>
      <c r="J13" s="314">
        <v>69</v>
      </c>
      <c r="K13" s="314">
        <v>69</v>
      </c>
      <c r="L13" s="314">
        <v>69</v>
      </c>
      <c r="M13" s="314">
        <v>69</v>
      </c>
      <c r="N13" s="314">
        <v>69</v>
      </c>
      <c r="O13" s="314">
        <v>69</v>
      </c>
      <c r="P13" s="314">
        <v>69</v>
      </c>
      <c r="Q13" s="314">
        <v>69</v>
      </c>
      <c r="R13" s="314">
        <v>69</v>
      </c>
      <c r="S13" s="510"/>
      <c r="T13" s="177">
        <v>0</v>
      </c>
      <c r="U13" s="177">
        <v>0</v>
      </c>
      <c r="V13" s="177">
        <v>0</v>
      </c>
      <c r="W13" s="177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</row>
    <row r="14" spans="2:33" ht="19.5" customHeight="1" x14ac:dyDescent="0.15">
      <c r="B14" s="126"/>
      <c r="C14" s="174" t="s">
        <v>204</v>
      </c>
      <c r="D14" s="315">
        <v>62</v>
      </c>
      <c r="E14" s="315">
        <v>62</v>
      </c>
      <c r="F14" s="315">
        <v>62</v>
      </c>
      <c r="G14" s="315">
        <v>62</v>
      </c>
      <c r="H14" s="315">
        <v>62</v>
      </c>
      <c r="I14" s="315">
        <v>62</v>
      </c>
      <c r="J14" s="315">
        <v>62</v>
      </c>
      <c r="K14" s="315">
        <v>62</v>
      </c>
      <c r="L14" s="315">
        <v>62</v>
      </c>
      <c r="M14" s="315">
        <v>62</v>
      </c>
      <c r="N14" s="315">
        <v>62</v>
      </c>
      <c r="O14" s="315">
        <v>62</v>
      </c>
      <c r="P14" s="315">
        <v>62</v>
      </c>
      <c r="Q14" s="315">
        <v>62</v>
      </c>
      <c r="R14" s="315">
        <v>62</v>
      </c>
      <c r="S14" s="510"/>
      <c r="T14" s="179">
        <v>0</v>
      </c>
      <c r="U14" s="179">
        <v>0</v>
      </c>
      <c r="V14" s="179">
        <v>0</v>
      </c>
      <c r="W14" s="179">
        <v>0</v>
      </c>
      <c r="X14" s="250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</row>
    <row r="15" spans="2:33" ht="19.5" customHeight="1" x14ac:dyDescent="0.15">
      <c r="B15" s="126"/>
      <c r="C15" s="174" t="s">
        <v>98</v>
      </c>
      <c r="D15" s="315">
        <v>7</v>
      </c>
      <c r="E15" s="315">
        <v>7</v>
      </c>
      <c r="F15" s="315">
        <v>7</v>
      </c>
      <c r="G15" s="315">
        <v>7</v>
      </c>
      <c r="H15" s="315">
        <v>7</v>
      </c>
      <c r="I15" s="315">
        <v>7</v>
      </c>
      <c r="J15" s="315">
        <v>7</v>
      </c>
      <c r="K15" s="315">
        <v>7</v>
      </c>
      <c r="L15" s="315">
        <v>7</v>
      </c>
      <c r="M15" s="315">
        <v>7</v>
      </c>
      <c r="N15" s="315">
        <v>7</v>
      </c>
      <c r="O15" s="315">
        <v>7</v>
      </c>
      <c r="P15" s="315">
        <v>7</v>
      </c>
      <c r="Q15" s="315">
        <v>7</v>
      </c>
      <c r="R15" s="315">
        <v>7</v>
      </c>
      <c r="S15" s="510"/>
      <c r="T15" s="179">
        <v>0</v>
      </c>
      <c r="U15" s="179">
        <v>0</v>
      </c>
      <c r="V15" s="179">
        <v>0</v>
      </c>
      <c r="W15" s="179">
        <v>0</v>
      </c>
      <c r="X15" s="250">
        <v>0</v>
      </c>
      <c r="Y15" s="179">
        <v>0</v>
      </c>
      <c r="Z15" s="179">
        <v>0</v>
      </c>
      <c r="AA15" s="179">
        <v>0</v>
      </c>
      <c r="AB15" s="179">
        <v>0</v>
      </c>
      <c r="AC15" s="179">
        <v>0</v>
      </c>
      <c r="AD15" s="179">
        <v>0</v>
      </c>
      <c r="AE15" s="179">
        <v>0</v>
      </c>
      <c r="AF15" s="179">
        <v>0</v>
      </c>
      <c r="AG15" s="179">
        <v>0</v>
      </c>
    </row>
    <row r="16" spans="2:33" ht="19.5" customHeight="1" x14ac:dyDescent="0.15">
      <c r="B16" s="126"/>
      <c r="C16" s="174" t="s">
        <v>99</v>
      </c>
      <c r="D16" s="315">
        <v>0</v>
      </c>
      <c r="E16" s="315">
        <v>0</v>
      </c>
      <c r="F16" s="315">
        <v>0</v>
      </c>
      <c r="G16" s="315">
        <v>0</v>
      </c>
      <c r="H16" s="315">
        <v>0</v>
      </c>
      <c r="I16" s="315">
        <v>0</v>
      </c>
      <c r="J16" s="315">
        <v>0</v>
      </c>
      <c r="K16" s="315">
        <v>0</v>
      </c>
      <c r="L16" s="315">
        <v>0</v>
      </c>
      <c r="M16" s="315">
        <v>0</v>
      </c>
      <c r="N16" s="315">
        <v>0</v>
      </c>
      <c r="O16" s="315">
        <v>0</v>
      </c>
      <c r="P16" s="315">
        <v>0</v>
      </c>
      <c r="Q16" s="315">
        <v>0</v>
      </c>
      <c r="R16" s="315">
        <v>0</v>
      </c>
      <c r="S16" s="510"/>
      <c r="T16" s="179">
        <v>0</v>
      </c>
      <c r="U16" s="179">
        <v>0</v>
      </c>
      <c r="V16" s="179">
        <v>0</v>
      </c>
      <c r="W16" s="179">
        <v>0</v>
      </c>
      <c r="X16" s="250">
        <v>0</v>
      </c>
      <c r="Y16" s="179">
        <v>0</v>
      </c>
      <c r="Z16" s="179">
        <v>0</v>
      </c>
      <c r="AA16" s="179">
        <v>0</v>
      </c>
      <c r="AB16" s="179">
        <v>0</v>
      </c>
      <c r="AC16" s="179">
        <v>0</v>
      </c>
      <c r="AD16" s="179">
        <v>0</v>
      </c>
      <c r="AE16" s="179">
        <v>0</v>
      </c>
      <c r="AF16" s="179">
        <v>0</v>
      </c>
      <c r="AG16" s="179">
        <v>0</v>
      </c>
    </row>
    <row r="17" spans="2:33" ht="19.5" customHeight="1" x14ac:dyDescent="0.15">
      <c r="B17" s="128"/>
      <c r="C17" s="131" t="s">
        <v>100</v>
      </c>
      <c r="D17" s="316">
        <v>0</v>
      </c>
      <c r="E17" s="316">
        <v>0</v>
      </c>
      <c r="F17" s="316">
        <v>0</v>
      </c>
      <c r="G17" s="316">
        <v>0</v>
      </c>
      <c r="H17" s="316">
        <v>0</v>
      </c>
      <c r="I17" s="316">
        <v>0</v>
      </c>
      <c r="J17" s="316">
        <v>0</v>
      </c>
      <c r="K17" s="316">
        <v>0</v>
      </c>
      <c r="L17" s="316">
        <v>0</v>
      </c>
      <c r="M17" s="316">
        <v>0</v>
      </c>
      <c r="N17" s="316">
        <v>0</v>
      </c>
      <c r="O17" s="316">
        <v>0</v>
      </c>
      <c r="P17" s="316">
        <v>0</v>
      </c>
      <c r="Q17" s="316">
        <v>0</v>
      </c>
      <c r="R17" s="316">
        <v>0</v>
      </c>
      <c r="S17" s="510"/>
      <c r="T17" s="180">
        <v>0</v>
      </c>
      <c r="U17" s="180">
        <v>0</v>
      </c>
      <c r="V17" s="180">
        <v>0</v>
      </c>
      <c r="W17" s="180">
        <v>0</v>
      </c>
      <c r="X17" s="250">
        <v>0</v>
      </c>
      <c r="Y17" s="179">
        <v>0</v>
      </c>
      <c r="Z17" s="179">
        <v>0</v>
      </c>
      <c r="AA17" s="179">
        <v>0</v>
      </c>
      <c r="AB17" s="179">
        <v>0</v>
      </c>
      <c r="AC17" s="179">
        <v>0</v>
      </c>
      <c r="AD17" s="179">
        <v>0</v>
      </c>
      <c r="AE17" s="179">
        <v>0</v>
      </c>
      <c r="AF17" s="179">
        <v>0</v>
      </c>
      <c r="AG17" s="179">
        <v>0</v>
      </c>
    </row>
    <row r="18" spans="2:33" ht="19.5" customHeight="1" x14ac:dyDescent="0.15">
      <c r="B18" s="171" t="s">
        <v>101</v>
      </c>
      <c r="C18" s="172"/>
      <c r="D18" s="317">
        <v>1</v>
      </c>
      <c r="E18" s="317">
        <v>1</v>
      </c>
      <c r="F18" s="317">
        <v>1</v>
      </c>
      <c r="G18" s="317">
        <v>1</v>
      </c>
      <c r="H18" s="317">
        <v>1</v>
      </c>
      <c r="I18" s="317">
        <v>1</v>
      </c>
      <c r="J18" s="317">
        <v>1</v>
      </c>
      <c r="K18" s="317">
        <v>1</v>
      </c>
      <c r="L18" s="317">
        <v>1</v>
      </c>
      <c r="M18" s="317">
        <v>1</v>
      </c>
      <c r="N18" s="317">
        <v>1</v>
      </c>
      <c r="O18" s="317">
        <v>1</v>
      </c>
      <c r="P18" s="317">
        <v>1</v>
      </c>
      <c r="Q18" s="317">
        <v>1</v>
      </c>
      <c r="R18" s="317">
        <v>1</v>
      </c>
      <c r="S18" s="510"/>
      <c r="T18" s="177">
        <v>0</v>
      </c>
      <c r="U18" s="177">
        <v>0</v>
      </c>
      <c r="V18" s="177">
        <v>0</v>
      </c>
      <c r="W18" s="177">
        <v>0</v>
      </c>
      <c r="X18" s="250">
        <v>0</v>
      </c>
      <c r="Y18" s="179">
        <v>0</v>
      </c>
      <c r="Z18" s="179">
        <v>0</v>
      </c>
      <c r="AA18" s="179">
        <v>0</v>
      </c>
      <c r="AB18" s="179">
        <v>0</v>
      </c>
      <c r="AC18" s="179">
        <v>0</v>
      </c>
      <c r="AD18" s="179">
        <v>0</v>
      </c>
      <c r="AE18" s="179">
        <v>0</v>
      </c>
      <c r="AF18" s="179">
        <v>0</v>
      </c>
      <c r="AG18" s="179">
        <v>0</v>
      </c>
    </row>
    <row r="19" spans="2:33" ht="19.5" customHeight="1" x14ac:dyDescent="0.15">
      <c r="B19" s="127" t="s">
        <v>102</v>
      </c>
      <c r="C19" s="130"/>
      <c r="D19" s="317">
        <v>0</v>
      </c>
      <c r="E19" s="317">
        <v>0</v>
      </c>
      <c r="F19" s="317">
        <v>0</v>
      </c>
      <c r="G19" s="317">
        <v>0</v>
      </c>
      <c r="H19" s="317">
        <v>0</v>
      </c>
      <c r="I19" s="317">
        <v>0</v>
      </c>
      <c r="J19" s="317">
        <v>0</v>
      </c>
      <c r="K19" s="317">
        <v>0</v>
      </c>
      <c r="L19" s="317">
        <v>0</v>
      </c>
      <c r="M19" s="317">
        <v>0</v>
      </c>
      <c r="N19" s="317">
        <v>0</v>
      </c>
      <c r="O19" s="317">
        <v>0</v>
      </c>
      <c r="P19" s="317">
        <v>0</v>
      </c>
      <c r="Q19" s="317">
        <v>0</v>
      </c>
      <c r="R19" s="317">
        <v>0</v>
      </c>
      <c r="S19" s="510"/>
      <c r="T19" s="177">
        <v>0</v>
      </c>
      <c r="U19" s="177">
        <v>0</v>
      </c>
      <c r="V19" s="177">
        <v>0</v>
      </c>
      <c r="W19" s="177">
        <v>0</v>
      </c>
      <c r="X19" s="250">
        <v>0</v>
      </c>
      <c r="Y19" s="179">
        <v>0</v>
      </c>
      <c r="Z19" s="179">
        <v>0</v>
      </c>
      <c r="AA19" s="179">
        <v>0</v>
      </c>
      <c r="AB19" s="179">
        <v>0</v>
      </c>
      <c r="AC19" s="179">
        <v>0</v>
      </c>
      <c r="AD19" s="179">
        <v>0</v>
      </c>
      <c r="AE19" s="179">
        <v>0</v>
      </c>
      <c r="AF19" s="179">
        <v>0</v>
      </c>
      <c r="AG19" s="179">
        <v>0</v>
      </c>
    </row>
    <row r="20" spans="2:33" ht="19.5" customHeight="1" x14ac:dyDescent="0.15">
      <c r="B20" s="127" t="s">
        <v>103</v>
      </c>
      <c r="C20" s="130"/>
      <c r="D20" s="317">
        <v>70</v>
      </c>
      <c r="E20" s="317">
        <v>70</v>
      </c>
      <c r="F20" s="317">
        <v>70</v>
      </c>
      <c r="G20" s="317">
        <v>70</v>
      </c>
      <c r="H20" s="317">
        <v>70</v>
      </c>
      <c r="I20" s="317">
        <v>70</v>
      </c>
      <c r="J20" s="317">
        <v>70</v>
      </c>
      <c r="K20" s="317">
        <v>70</v>
      </c>
      <c r="L20" s="317">
        <v>70</v>
      </c>
      <c r="M20" s="317">
        <v>70</v>
      </c>
      <c r="N20" s="317">
        <v>70</v>
      </c>
      <c r="O20" s="317">
        <v>70</v>
      </c>
      <c r="P20" s="317">
        <v>70</v>
      </c>
      <c r="Q20" s="317">
        <v>70</v>
      </c>
      <c r="R20" s="317">
        <v>70</v>
      </c>
      <c r="S20" s="510"/>
      <c r="T20" s="190">
        <v>0</v>
      </c>
      <c r="U20" s="190">
        <v>0</v>
      </c>
      <c r="V20" s="190">
        <v>0</v>
      </c>
      <c r="W20" s="190">
        <v>0</v>
      </c>
      <c r="X20" s="250">
        <v>0</v>
      </c>
      <c r="Y20" s="179">
        <v>0</v>
      </c>
      <c r="Z20" s="179">
        <v>0</v>
      </c>
      <c r="AA20" s="179">
        <v>0</v>
      </c>
      <c r="AB20" s="179">
        <v>0</v>
      </c>
      <c r="AC20" s="179">
        <v>0</v>
      </c>
      <c r="AD20" s="179">
        <v>0</v>
      </c>
      <c r="AE20" s="179">
        <v>0</v>
      </c>
      <c r="AF20" s="179">
        <v>0</v>
      </c>
      <c r="AG20" s="179">
        <v>0</v>
      </c>
    </row>
    <row r="21" spans="2:33" ht="19.5" customHeight="1" x14ac:dyDescent="0.15">
      <c r="B21" s="22"/>
      <c r="C21" s="2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1"/>
      <c r="U21" s="31"/>
      <c r="V21" s="31"/>
      <c r="W21" s="31"/>
      <c r="X21" s="621"/>
      <c r="Y21" s="622"/>
      <c r="Z21" s="621"/>
      <c r="AA21" s="621"/>
      <c r="AB21" s="621"/>
      <c r="AC21" s="621"/>
      <c r="AD21" s="621"/>
      <c r="AE21" s="621"/>
      <c r="AF21" s="621"/>
      <c r="AG21" s="621"/>
    </row>
    <row r="22" spans="2:33" ht="19.5" customHeight="1" x14ac:dyDescent="0.15">
      <c r="B22" s="123" t="s">
        <v>104</v>
      </c>
      <c r="C22" s="129"/>
      <c r="D22" s="289">
        <v>260</v>
      </c>
      <c r="E22" s="289">
        <v>256</v>
      </c>
      <c r="F22" s="289">
        <v>256</v>
      </c>
      <c r="G22" s="289">
        <v>256</v>
      </c>
      <c r="H22" s="289">
        <v>256</v>
      </c>
      <c r="I22" s="289">
        <v>250</v>
      </c>
      <c r="J22" s="289">
        <v>250</v>
      </c>
      <c r="K22" s="289">
        <v>251</v>
      </c>
      <c r="L22" s="289">
        <v>247</v>
      </c>
      <c r="M22" s="289">
        <v>237</v>
      </c>
      <c r="N22" s="289">
        <v>237</v>
      </c>
      <c r="O22" s="289">
        <v>235</v>
      </c>
      <c r="P22" s="289">
        <v>205</v>
      </c>
      <c r="Q22" s="289">
        <v>205</v>
      </c>
      <c r="R22" s="289">
        <v>204</v>
      </c>
      <c r="S22" s="510"/>
      <c r="T22" s="35">
        <v>-3</v>
      </c>
      <c r="U22" s="35">
        <v>-4</v>
      </c>
      <c r="V22" s="35">
        <v>0</v>
      </c>
      <c r="W22" s="35">
        <v>0</v>
      </c>
      <c r="X22" s="35">
        <v>-6</v>
      </c>
      <c r="Y22" s="35">
        <v>-6</v>
      </c>
      <c r="Z22" s="35">
        <v>1</v>
      </c>
      <c r="AA22" s="35">
        <v>-3</v>
      </c>
      <c r="AB22" s="35">
        <v>-14</v>
      </c>
      <c r="AC22" s="35">
        <v>-10</v>
      </c>
      <c r="AD22" s="35">
        <v>-2</v>
      </c>
      <c r="AE22" s="35">
        <v>-32</v>
      </c>
      <c r="AF22" s="35">
        <v>-30</v>
      </c>
      <c r="AG22" s="35">
        <v>-1</v>
      </c>
    </row>
    <row r="23" spans="2:33" ht="19.5" customHeight="1" x14ac:dyDescent="0.15">
      <c r="B23" s="126"/>
      <c r="C23" s="174" t="s">
        <v>105</v>
      </c>
      <c r="D23" s="288">
        <v>179</v>
      </c>
      <c r="E23" s="288">
        <v>177</v>
      </c>
      <c r="F23" s="288">
        <v>177</v>
      </c>
      <c r="G23" s="288">
        <v>174</v>
      </c>
      <c r="H23" s="288">
        <v>173</v>
      </c>
      <c r="I23" s="288">
        <v>164</v>
      </c>
      <c r="J23" s="288">
        <v>161</v>
      </c>
      <c r="K23" s="288">
        <v>161</v>
      </c>
      <c r="L23" s="288">
        <v>161</v>
      </c>
      <c r="M23" s="288">
        <v>155</v>
      </c>
      <c r="N23" s="288">
        <v>155</v>
      </c>
      <c r="O23" s="288">
        <v>154</v>
      </c>
      <c r="P23" s="288">
        <v>130</v>
      </c>
      <c r="Q23" s="288">
        <v>130</v>
      </c>
      <c r="R23" s="288">
        <v>130</v>
      </c>
      <c r="S23" s="510"/>
      <c r="T23" s="179">
        <v>-2</v>
      </c>
      <c r="U23" s="179">
        <v>-2</v>
      </c>
      <c r="V23" s="179">
        <v>-3</v>
      </c>
      <c r="W23" s="179">
        <v>-4</v>
      </c>
      <c r="X23" s="250">
        <v>-10</v>
      </c>
      <c r="Y23" s="179">
        <v>-12</v>
      </c>
      <c r="Z23" s="179">
        <v>-3</v>
      </c>
      <c r="AA23" s="179">
        <v>0</v>
      </c>
      <c r="AB23" s="179">
        <v>-6</v>
      </c>
      <c r="AC23" s="179">
        <v>-6</v>
      </c>
      <c r="AD23" s="179">
        <v>-1</v>
      </c>
      <c r="AE23" s="179">
        <v>-25</v>
      </c>
      <c r="AF23" s="179">
        <v>-24</v>
      </c>
      <c r="AG23" s="179">
        <v>0</v>
      </c>
    </row>
    <row r="24" spans="2:33" ht="19.5" customHeight="1" x14ac:dyDescent="0.15">
      <c r="B24" s="128"/>
      <c r="C24" s="131" t="s">
        <v>106</v>
      </c>
      <c r="D24" s="290">
        <v>81</v>
      </c>
      <c r="E24" s="290">
        <v>79</v>
      </c>
      <c r="F24" s="290">
        <v>79</v>
      </c>
      <c r="G24" s="290">
        <v>82</v>
      </c>
      <c r="H24" s="290">
        <v>83</v>
      </c>
      <c r="I24" s="290">
        <v>86</v>
      </c>
      <c r="J24" s="290">
        <v>89</v>
      </c>
      <c r="K24" s="290">
        <v>90</v>
      </c>
      <c r="L24" s="290">
        <v>86</v>
      </c>
      <c r="M24" s="290">
        <v>82</v>
      </c>
      <c r="N24" s="290">
        <v>82</v>
      </c>
      <c r="O24" s="290">
        <v>81</v>
      </c>
      <c r="P24" s="290">
        <v>75</v>
      </c>
      <c r="Q24" s="290">
        <v>75</v>
      </c>
      <c r="R24" s="290">
        <v>74</v>
      </c>
      <c r="S24" s="510"/>
      <c r="T24" s="191">
        <v>-1</v>
      </c>
      <c r="U24" s="191">
        <v>-2</v>
      </c>
      <c r="V24" s="191">
        <v>3</v>
      </c>
      <c r="W24" s="191">
        <v>4</v>
      </c>
      <c r="X24" s="178">
        <v>4</v>
      </c>
      <c r="Y24" s="178">
        <v>6</v>
      </c>
      <c r="Z24" s="178">
        <v>4</v>
      </c>
      <c r="AA24" s="178">
        <v>-3</v>
      </c>
      <c r="AB24" s="178">
        <v>-8</v>
      </c>
      <c r="AC24" s="178">
        <v>-4</v>
      </c>
      <c r="AD24" s="178">
        <v>-1</v>
      </c>
      <c r="AE24" s="178">
        <v>-7</v>
      </c>
      <c r="AF24" s="178">
        <v>-6</v>
      </c>
      <c r="AG24" s="178">
        <v>-1</v>
      </c>
    </row>
    <row r="25" spans="2:33" ht="19.5" customHeight="1" x14ac:dyDescent="0.15">
      <c r="C25" s="21"/>
      <c r="S25" s="32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  <row r="26" spans="2:33" ht="19.5" customHeight="1" x14ac:dyDescent="0.15">
      <c r="B26" s="8" t="s">
        <v>107</v>
      </c>
      <c r="C26" s="21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 t="s">
        <v>108</v>
      </c>
      <c r="S26" s="32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 t="s">
        <v>108</v>
      </c>
    </row>
    <row r="27" spans="2:33" ht="19.5" customHeight="1" x14ac:dyDescent="0.15">
      <c r="B27" s="127" t="s">
        <v>109</v>
      </c>
      <c r="C27" s="130"/>
      <c r="D27" s="318">
        <v>219</v>
      </c>
      <c r="E27" s="318">
        <v>229</v>
      </c>
      <c r="F27" s="318">
        <v>240</v>
      </c>
      <c r="G27" s="318">
        <v>250</v>
      </c>
      <c r="H27" s="318">
        <v>261</v>
      </c>
      <c r="I27" s="318">
        <v>271</v>
      </c>
      <c r="J27" s="318">
        <v>282</v>
      </c>
      <c r="K27" s="318">
        <v>293</v>
      </c>
      <c r="L27" s="318">
        <v>303.363</v>
      </c>
      <c r="M27" s="318">
        <v>313.68200000000002</v>
      </c>
      <c r="N27" s="318">
        <v>324.23200000000003</v>
      </c>
      <c r="O27" s="318">
        <v>334.95600000000002</v>
      </c>
      <c r="P27" s="318">
        <v>345.98099999999999</v>
      </c>
      <c r="Q27" s="669"/>
      <c r="R27" s="669"/>
      <c r="S27" s="511"/>
      <c r="T27" s="190">
        <v>21</v>
      </c>
      <c r="U27" s="190">
        <v>21</v>
      </c>
      <c r="V27" s="190">
        <v>21</v>
      </c>
      <c r="W27" s="190">
        <v>21</v>
      </c>
      <c r="X27" s="190">
        <v>21</v>
      </c>
      <c r="Y27" s="190">
        <v>21</v>
      </c>
      <c r="Z27" s="190">
        <v>22</v>
      </c>
      <c r="AA27" s="190">
        <v>21.363</v>
      </c>
      <c r="AB27" s="190">
        <v>20.682000000000016</v>
      </c>
      <c r="AC27" s="190">
        <v>20.869000000000028</v>
      </c>
      <c r="AD27" s="190">
        <v>21.274000000000001</v>
      </c>
      <c r="AE27" s="190">
        <v>22</v>
      </c>
      <c r="AF27" s="669"/>
      <c r="AG27" s="669"/>
    </row>
    <row r="28" spans="2:33" ht="19.5" customHeight="1" x14ac:dyDescent="0.15">
      <c r="B28" s="176" t="s">
        <v>110</v>
      </c>
      <c r="C28" s="130"/>
      <c r="D28" s="318">
        <v>219</v>
      </c>
      <c r="E28" s="318">
        <v>229</v>
      </c>
      <c r="F28" s="318">
        <v>240</v>
      </c>
      <c r="G28" s="318">
        <v>250</v>
      </c>
      <c r="H28" s="318">
        <v>261</v>
      </c>
      <c r="I28" s="318">
        <v>271</v>
      </c>
      <c r="J28" s="318">
        <v>282</v>
      </c>
      <c r="K28" s="318">
        <v>292</v>
      </c>
      <c r="L28" s="318">
        <v>302.19799999999998</v>
      </c>
      <c r="M28" s="318">
        <v>312.54199999999997</v>
      </c>
      <c r="N28" s="318">
        <v>323.09899999999999</v>
      </c>
      <c r="O28" s="318">
        <v>333.84199999999998</v>
      </c>
      <c r="P28" s="318">
        <v>344.88299999999998</v>
      </c>
      <c r="Q28" s="318">
        <v>356.11700000000002</v>
      </c>
      <c r="R28" s="318">
        <v>368.41800000000001</v>
      </c>
      <c r="S28" s="511"/>
      <c r="T28" s="180">
        <v>21</v>
      </c>
      <c r="U28" s="180">
        <v>21</v>
      </c>
      <c r="V28" s="180">
        <v>21</v>
      </c>
      <c r="W28" s="180">
        <v>21</v>
      </c>
      <c r="X28" s="180">
        <v>21</v>
      </c>
      <c r="Y28" s="180">
        <v>21</v>
      </c>
      <c r="Z28" s="180">
        <v>21</v>
      </c>
      <c r="AA28" s="180">
        <v>20.197999999999979</v>
      </c>
      <c r="AB28" s="180">
        <v>20.541999999999973</v>
      </c>
      <c r="AC28" s="180">
        <v>20.90100000000001</v>
      </c>
      <c r="AD28" s="180">
        <v>21.3</v>
      </c>
      <c r="AE28" s="180">
        <v>22</v>
      </c>
      <c r="AF28" s="191">
        <v>22.275000000000034</v>
      </c>
      <c r="AG28" s="191">
        <v>23.535</v>
      </c>
    </row>
    <row r="29" spans="2:33" ht="19.5" customHeight="1" x14ac:dyDescent="0.15">
      <c r="B29" s="728" t="s">
        <v>372</v>
      </c>
      <c r="C29" s="729"/>
      <c r="D29" s="729"/>
      <c r="E29" s="729"/>
      <c r="F29" s="729"/>
      <c r="G29" s="729"/>
      <c r="H29" s="729"/>
      <c r="I29" s="729"/>
      <c r="J29" s="729"/>
      <c r="K29" s="729"/>
      <c r="L29" s="729"/>
      <c r="M29" s="729"/>
      <c r="N29" s="729"/>
      <c r="O29" s="729"/>
    </row>
  </sheetData>
  <customSheetViews>
    <customSheetView guid="{86A5963F-8115-4206-AA10-D168FAD3E9DB}" scale="80" showPageBreaks="1" showGridLines="0" fitToPage="1" printArea="1" showRuler="0" topLeftCell="A4">
      <selection activeCell="P32" sqref="P32"/>
      <pageMargins left="0.75" right="0.33" top="0.74" bottom="1" header="0.39" footer="0.51200000000000001"/>
      <pageSetup paperSize="9" scale="86" orientation="landscape" horizontalDpi="300" verticalDpi="300" r:id="rId1"/>
      <headerFooter alignWithMargins="0"/>
    </customSheetView>
    <customSheetView guid="{69D4545C-840A-4B03-A128-997ECC550F84}" scale="80" showPageBreaks="1" showGridLines="0" fitToPage="1" printArea="1" showRuler="0">
      <selection activeCell="J30" sqref="J30"/>
      <pageMargins left="0.75" right="0.33" top="0.74" bottom="1" header="0.39" footer="0.51200000000000001"/>
      <pageSetup paperSize="9" scale="86" orientation="landscape" horizontalDpi="300" verticalDpi="300" r:id="rId2"/>
      <headerFooter alignWithMargins="0"/>
    </customSheetView>
  </customSheetViews>
  <mergeCells count="2">
    <mergeCell ref="B29:O29"/>
    <mergeCell ref="B2:AG2"/>
  </mergeCells>
  <phoneticPr fontId="2"/>
  <pageMargins left="0.75" right="0.33" top="0.74" bottom="1" header="0.39" footer="0.51200000000000001"/>
  <pageSetup paperSize="9" scale="45" fitToHeight="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B32"/>
  <sheetViews>
    <sheetView showGridLines="0" zoomScale="70" zoomScaleNormal="70" zoomScaleSheetLayoutView="82" workbookViewId="0">
      <pane xSplit="4" ySplit="6" topLeftCell="I7" activePane="bottomRight" state="frozen"/>
      <selection activeCell="X31" sqref="X31"/>
      <selection pane="topRight" activeCell="X31" sqref="X31"/>
      <selection pane="bottomLeft" activeCell="X31" sqref="X31"/>
      <selection pane="bottomRight" activeCell="AA2" sqref="AA2"/>
    </sheetView>
  </sheetViews>
  <sheetFormatPr defaultColWidth="9" defaultRowHeight="15" x14ac:dyDescent="0.15"/>
  <cols>
    <col min="1" max="1" width="1.875" style="14" customWidth="1"/>
    <col min="2" max="3" width="3.625" style="14" customWidth="1"/>
    <col min="4" max="4" width="17.875" style="14" customWidth="1"/>
    <col min="5" max="10" width="11.75" style="14" customWidth="1"/>
    <col min="11" max="11" width="12.25" style="14" customWidth="1"/>
    <col min="12" max="12" width="12.125" style="14" customWidth="1"/>
    <col min="13" max="13" width="12.25" style="14" customWidth="1"/>
    <col min="14" max="14" width="12.125" style="14" customWidth="1"/>
    <col min="15" max="24" width="10.875" style="14" customWidth="1"/>
    <col min="25" max="28" width="11" style="14" customWidth="1"/>
    <col min="29" max="16384" width="9" style="14"/>
  </cols>
  <sheetData>
    <row r="1" spans="1:28" s="10" customFormat="1" ht="6.75" customHeight="1" x14ac:dyDescent="0.15"/>
    <row r="2" spans="1:28" s="10" customFormat="1" ht="33" customHeight="1" x14ac:dyDescent="0.15">
      <c r="B2" s="670" t="s">
        <v>150</v>
      </c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7"/>
      <c r="N2" s="677"/>
      <c r="O2" s="677"/>
      <c r="P2" s="677"/>
      <c r="Q2" s="677"/>
      <c r="R2" s="677"/>
      <c r="S2" s="677"/>
      <c r="T2" s="677"/>
      <c r="U2" s="677"/>
      <c r="V2" s="677"/>
      <c r="W2" s="677"/>
      <c r="X2" s="677"/>
      <c r="Y2" s="677"/>
      <c r="Z2" s="677"/>
      <c r="AA2" s="654"/>
      <c r="AB2" s="654"/>
    </row>
    <row r="3" spans="1:28" s="10" customFormat="1" ht="11.25" customHeight="1" x14ac:dyDescent="0.15"/>
    <row r="4" spans="1:28" ht="17.45" customHeight="1" x14ac:dyDescent="0.15">
      <c r="A4" s="39"/>
      <c r="B4" s="39" t="s">
        <v>70</v>
      </c>
      <c r="C4" s="6"/>
      <c r="E4" s="7"/>
      <c r="F4" s="7"/>
      <c r="G4" s="7"/>
      <c r="H4" s="7"/>
      <c r="I4" s="7"/>
      <c r="L4" s="7"/>
      <c r="P4" s="7"/>
      <c r="R4" s="7"/>
      <c r="T4" s="7"/>
      <c r="V4" s="7"/>
      <c r="W4" s="7"/>
      <c r="X4" s="7"/>
      <c r="Y4" s="676" t="s">
        <v>374</v>
      </c>
      <c r="Z4" s="675"/>
      <c r="AB4" s="7"/>
    </row>
    <row r="5" spans="1:28" s="198" customFormat="1" ht="23.25" customHeight="1" x14ac:dyDescent="0.15">
      <c r="B5" s="199"/>
      <c r="C5" s="200"/>
      <c r="D5" s="200"/>
      <c r="E5" s="678" t="s">
        <v>227</v>
      </c>
      <c r="F5" s="679"/>
      <c r="G5" s="678" t="s">
        <v>232</v>
      </c>
      <c r="H5" s="679"/>
      <c r="I5" s="678" t="s">
        <v>256</v>
      </c>
      <c r="J5" s="679"/>
      <c r="K5" s="678" t="s">
        <v>257</v>
      </c>
      <c r="L5" s="679"/>
      <c r="M5" s="678" t="s">
        <v>276</v>
      </c>
      <c r="N5" s="679"/>
      <c r="O5" s="678" t="s">
        <v>292</v>
      </c>
      <c r="P5" s="679"/>
      <c r="Q5" s="678" t="s">
        <v>311</v>
      </c>
      <c r="R5" s="679"/>
      <c r="S5" s="678" t="s">
        <v>326</v>
      </c>
      <c r="T5" s="679"/>
      <c r="U5" s="678" t="s">
        <v>339</v>
      </c>
      <c r="V5" s="679"/>
      <c r="W5" s="678" t="s">
        <v>355</v>
      </c>
      <c r="X5" s="679"/>
      <c r="Y5" s="678" t="s">
        <v>379</v>
      </c>
      <c r="Z5" s="679"/>
    </row>
    <row r="6" spans="1:28" s="198" customFormat="1" ht="19.5" customHeight="1" x14ac:dyDescent="0.15">
      <c r="B6" s="269"/>
      <c r="C6" s="270"/>
      <c r="D6" s="270"/>
      <c r="E6" s="272" t="s">
        <v>147</v>
      </c>
      <c r="F6" s="271" t="s">
        <v>146</v>
      </c>
      <c r="G6" s="272" t="s">
        <v>147</v>
      </c>
      <c r="H6" s="271" t="s">
        <v>146</v>
      </c>
      <c r="I6" s="272" t="s">
        <v>147</v>
      </c>
      <c r="J6" s="271" t="s">
        <v>146</v>
      </c>
      <c r="K6" s="272" t="s">
        <v>147</v>
      </c>
      <c r="L6" s="271" t="s">
        <v>146</v>
      </c>
      <c r="M6" s="272" t="s">
        <v>147</v>
      </c>
      <c r="N6" s="271" t="s">
        <v>146</v>
      </c>
      <c r="O6" s="272" t="s">
        <v>147</v>
      </c>
      <c r="P6" s="271" t="s">
        <v>146</v>
      </c>
      <c r="Q6" s="272" t="s">
        <v>147</v>
      </c>
      <c r="R6" s="271" t="s">
        <v>146</v>
      </c>
      <c r="S6" s="272" t="s">
        <v>147</v>
      </c>
      <c r="T6" s="271" t="s">
        <v>146</v>
      </c>
      <c r="U6" s="272" t="s">
        <v>147</v>
      </c>
      <c r="V6" s="271" t="s">
        <v>146</v>
      </c>
      <c r="W6" s="272" t="s">
        <v>147</v>
      </c>
      <c r="X6" s="271" t="s">
        <v>146</v>
      </c>
      <c r="Y6" s="272" t="s">
        <v>147</v>
      </c>
      <c r="Z6" s="271" t="s">
        <v>146</v>
      </c>
    </row>
    <row r="7" spans="1:28" ht="18.75" customHeight="1" x14ac:dyDescent="0.15">
      <c r="B7" s="65" t="s">
        <v>4</v>
      </c>
      <c r="C7" s="66"/>
      <c r="D7" s="67"/>
      <c r="E7" s="263">
        <v>102</v>
      </c>
      <c r="F7" s="263">
        <v>203</v>
      </c>
      <c r="G7" s="263">
        <v>105</v>
      </c>
      <c r="H7" s="480">
        <v>208</v>
      </c>
      <c r="I7" s="263">
        <v>92</v>
      </c>
      <c r="J7" s="480">
        <v>191</v>
      </c>
      <c r="K7" s="263">
        <v>96</v>
      </c>
      <c r="L7" s="480">
        <v>195</v>
      </c>
      <c r="M7" s="263">
        <v>96</v>
      </c>
      <c r="N7" s="480">
        <v>194</v>
      </c>
      <c r="O7" s="263">
        <v>91</v>
      </c>
      <c r="P7" s="480">
        <v>187</v>
      </c>
      <c r="Q7" s="263">
        <v>92</v>
      </c>
      <c r="R7" s="480">
        <v>189</v>
      </c>
      <c r="S7" s="263">
        <v>97</v>
      </c>
      <c r="T7" s="480">
        <v>194</v>
      </c>
      <c r="U7" s="263">
        <v>100</v>
      </c>
      <c r="V7" s="480">
        <v>205</v>
      </c>
      <c r="W7" s="263">
        <v>104</v>
      </c>
      <c r="X7" s="480">
        <v>216</v>
      </c>
      <c r="Y7" s="263">
        <v>111</v>
      </c>
      <c r="Z7" s="480"/>
    </row>
    <row r="8" spans="1:28" ht="18.75" customHeight="1" x14ac:dyDescent="0.15">
      <c r="B8" s="68"/>
      <c r="C8" s="65" t="s">
        <v>5</v>
      </c>
      <c r="D8" s="67"/>
      <c r="E8" s="263">
        <v>91</v>
      </c>
      <c r="F8" s="263">
        <v>182</v>
      </c>
      <c r="G8" s="263">
        <v>91</v>
      </c>
      <c r="H8" s="480">
        <v>182</v>
      </c>
      <c r="I8" s="263">
        <v>89</v>
      </c>
      <c r="J8" s="480">
        <v>177</v>
      </c>
      <c r="K8" s="263">
        <v>87</v>
      </c>
      <c r="L8" s="480">
        <v>177</v>
      </c>
      <c r="M8" s="263">
        <v>89</v>
      </c>
      <c r="N8" s="480">
        <v>179</v>
      </c>
      <c r="O8" s="263">
        <v>90</v>
      </c>
      <c r="P8" s="480">
        <v>178</v>
      </c>
      <c r="Q8" s="263">
        <v>89</v>
      </c>
      <c r="R8" s="480">
        <v>178</v>
      </c>
      <c r="S8" s="263">
        <v>90</v>
      </c>
      <c r="T8" s="480">
        <v>184</v>
      </c>
      <c r="U8" s="263">
        <v>94</v>
      </c>
      <c r="V8" s="480">
        <v>188</v>
      </c>
      <c r="W8" s="263">
        <v>102</v>
      </c>
      <c r="X8" s="480">
        <v>205</v>
      </c>
      <c r="Y8" s="263">
        <v>103</v>
      </c>
      <c r="Z8" s="480"/>
    </row>
    <row r="9" spans="1:28" ht="18.75" customHeight="1" x14ac:dyDescent="0.15">
      <c r="B9" s="68"/>
      <c r="C9" s="68"/>
      <c r="D9" s="69" t="s">
        <v>6</v>
      </c>
      <c r="E9" s="264">
        <v>91</v>
      </c>
      <c r="F9" s="264">
        <v>182</v>
      </c>
      <c r="G9" s="264">
        <v>91</v>
      </c>
      <c r="H9" s="481">
        <v>181</v>
      </c>
      <c r="I9" s="264">
        <v>89</v>
      </c>
      <c r="J9" s="481">
        <v>177</v>
      </c>
      <c r="K9" s="264">
        <v>87</v>
      </c>
      <c r="L9" s="481">
        <v>176</v>
      </c>
      <c r="M9" s="264">
        <v>89</v>
      </c>
      <c r="N9" s="481">
        <v>179</v>
      </c>
      <c r="O9" s="264">
        <v>89</v>
      </c>
      <c r="P9" s="481">
        <v>178</v>
      </c>
      <c r="Q9" s="264">
        <v>89</v>
      </c>
      <c r="R9" s="481">
        <v>178</v>
      </c>
      <c r="S9" s="264">
        <v>90</v>
      </c>
      <c r="T9" s="481">
        <v>184</v>
      </c>
      <c r="U9" s="264">
        <v>93</v>
      </c>
      <c r="V9" s="481">
        <v>188</v>
      </c>
      <c r="W9" s="264">
        <v>102</v>
      </c>
      <c r="X9" s="481">
        <v>205</v>
      </c>
      <c r="Y9" s="264">
        <v>102</v>
      </c>
      <c r="Z9" s="481"/>
    </row>
    <row r="10" spans="1:28" ht="18.75" customHeight="1" x14ac:dyDescent="0.15">
      <c r="B10" s="68"/>
      <c r="C10" s="68"/>
      <c r="D10" s="69" t="s">
        <v>7</v>
      </c>
      <c r="E10" s="264">
        <v>0</v>
      </c>
      <c r="F10" s="264">
        <v>0</v>
      </c>
      <c r="G10" s="264">
        <v>0</v>
      </c>
      <c r="H10" s="481">
        <v>0</v>
      </c>
      <c r="I10" s="264">
        <v>0</v>
      </c>
      <c r="J10" s="481">
        <v>1</v>
      </c>
      <c r="K10" s="264">
        <v>0</v>
      </c>
      <c r="L10" s="481">
        <v>1</v>
      </c>
      <c r="M10" s="264">
        <v>0</v>
      </c>
      <c r="N10" s="481">
        <v>1</v>
      </c>
      <c r="O10" s="264">
        <v>0</v>
      </c>
      <c r="P10" s="481">
        <v>0</v>
      </c>
      <c r="Q10" s="264">
        <v>0</v>
      </c>
      <c r="R10" s="481">
        <v>0</v>
      </c>
      <c r="S10" s="264">
        <v>0</v>
      </c>
      <c r="T10" s="481">
        <v>0</v>
      </c>
      <c r="U10" s="264">
        <v>0</v>
      </c>
      <c r="V10" s="481">
        <v>0</v>
      </c>
      <c r="W10" s="264">
        <v>0</v>
      </c>
      <c r="X10" s="481">
        <v>0</v>
      </c>
      <c r="Y10" s="264">
        <v>0</v>
      </c>
      <c r="Z10" s="481"/>
    </row>
    <row r="11" spans="1:28" ht="18.75" customHeight="1" x14ac:dyDescent="0.15">
      <c r="B11" s="68"/>
      <c r="C11" s="70" t="s">
        <v>8</v>
      </c>
      <c r="D11" s="71"/>
      <c r="E11" s="264">
        <v>9</v>
      </c>
      <c r="F11" s="264">
        <v>18</v>
      </c>
      <c r="G11" s="264">
        <v>12</v>
      </c>
      <c r="H11" s="481">
        <v>24</v>
      </c>
      <c r="I11" s="264">
        <v>3</v>
      </c>
      <c r="J11" s="481">
        <v>14</v>
      </c>
      <c r="K11" s="264">
        <v>8</v>
      </c>
      <c r="L11" s="481">
        <v>18</v>
      </c>
      <c r="M11" s="264">
        <v>7</v>
      </c>
      <c r="N11" s="481">
        <v>14</v>
      </c>
      <c r="O11" s="264">
        <v>1</v>
      </c>
      <c r="P11" s="481">
        <v>8</v>
      </c>
      <c r="Q11" s="264">
        <v>3</v>
      </c>
      <c r="R11" s="481">
        <v>10</v>
      </c>
      <c r="S11" s="264">
        <v>7</v>
      </c>
      <c r="T11" s="481">
        <v>13</v>
      </c>
      <c r="U11" s="264">
        <v>6</v>
      </c>
      <c r="V11" s="481">
        <v>17</v>
      </c>
      <c r="W11" s="264">
        <v>6</v>
      </c>
      <c r="X11" s="481">
        <v>19</v>
      </c>
      <c r="Y11" s="264">
        <v>9</v>
      </c>
      <c r="Z11" s="481"/>
    </row>
    <row r="12" spans="1:28" ht="18.75" customHeight="1" x14ac:dyDescent="0.15">
      <c r="B12" s="68"/>
      <c r="C12" s="70" t="s">
        <v>9</v>
      </c>
      <c r="D12" s="71"/>
      <c r="E12" s="575" t="s">
        <v>228</v>
      </c>
      <c r="F12" s="575" t="s">
        <v>228</v>
      </c>
      <c r="G12" s="575" t="s">
        <v>203</v>
      </c>
      <c r="H12" s="575" t="s">
        <v>241</v>
      </c>
      <c r="I12" s="575" t="s">
        <v>249</v>
      </c>
      <c r="J12" s="575" t="s">
        <v>32</v>
      </c>
      <c r="K12" s="575" t="s">
        <v>265</v>
      </c>
      <c r="L12" s="481" t="s">
        <v>273</v>
      </c>
      <c r="M12" s="575" t="s">
        <v>282</v>
      </c>
      <c r="N12" s="481" t="s">
        <v>290</v>
      </c>
      <c r="O12" s="575" t="s">
        <v>302</v>
      </c>
      <c r="P12" s="481" t="s">
        <v>308</v>
      </c>
      <c r="Q12" s="575" t="s">
        <v>32</v>
      </c>
      <c r="R12" s="481" t="s">
        <v>324</v>
      </c>
      <c r="S12" s="575" t="s">
        <v>32</v>
      </c>
      <c r="T12" s="481" t="s">
        <v>32</v>
      </c>
      <c r="U12" s="575" t="s">
        <v>32</v>
      </c>
      <c r="V12" s="481" t="s">
        <v>351</v>
      </c>
      <c r="W12" s="575" t="s">
        <v>32</v>
      </c>
      <c r="X12" s="481" t="s">
        <v>32</v>
      </c>
      <c r="Y12" s="575" t="s">
        <v>32</v>
      </c>
      <c r="Z12" s="481"/>
    </row>
    <row r="13" spans="1:28" ht="18.75" customHeight="1" x14ac:dyDescent="0.15">
      <c r="B13" s="68"/>
      <c r="C13" s="76" t="s">
        <v>10</v>
      </c>
      <c r="D13" s="78"/>
      <c r="E13" s="265">
        <v>2</v>
      </c>
      <c r="F13" s="265">
        <v>3</v>
      </c>
      <c r="G13" s="265">
        <v>2</v>
      </c>
      <c r="H13" s="482">
        <v>2</v>
      </c>
      <c r="I13" s="265">
        <v>0</v>
      </c>
      <c r="J13" s="482">
        <v>-1</v>
      </c>
      <c r="K13" s="265">
        <v>0</v>
      </c>
      <c r="L13" s="481">
        <v>0</v>
      </c>
      <c r="M13" s="265">
        <v>0</v>
      </c>
      <c r="N13" s="481">
        <v>1</v>
      </c>
      <c r="O13" s="265">
        <v>0</v>
      </c>
      <c r="P13" s="481">
        <v>1</v>
      </c>
      <c r="Q13" s="265">
        <v>0</v>
      </c>
      <c r="R13" s="481">
        <v>1</v>
      </c>
      <c r="S13" s="265">
        <v>0</v>
      </c>
      <c r="T13" s="481">
        <v>-3</v>
      </c>
      <c r="U13" s="265">
        <v>0</v>
      </c>
      <c r="V13" s="481">
        <v>0</v>
      </c>
      <c r="W13" s="265">
        <v>-4</v>
      </c>
      <c r="X13" s="481">
        <v>-9</v>
      </c>
      <c r="Y13" s="265">
        <v>0</v>
      </c>
      <c r="Z13" s="481"/>
    </row>
    <row r="14" spans="1:28" ht="18.75" customHeight="1" x14ac:dyDescent="0.15">
      <c r="B14" s="245"/>
      <c r="C14" s="73"/>
      <c r="D14" s="244" t="s">
        <v>128</v>
      </c>
      <c r="E14" s="364">
        <v>0</v>
      </c>
      <c r="F14" s="364">
        <v>0</v>
      </c>
      <c r="G14" s="364">
        <v>1</v>
      </c>
      <c r="H14" s="483">
        <v>1</v>
      </c>
      <c r="I14" s="364">
        <v>-0.1</v>
      </c>
      <c r="J14" s="483">
        <v>-1</v>
      </c>
      <c r="K14" s="364">
        <v>-0.1</v>
      </c>
      <c r="L14" s="483">
        <v>-0.1</v>
      </c>
      <c r="M14" s="364">
        <v>-0.1</v>
      </c>
      <c r="N14" s="483">
        <v>-0.1</v>
      </c>
      <c r="O14" s="364">
        <v>-0.1</v>
      </c>
      <c r="P14" s="483">
        <v>-0.1</v>
      </c>
      <c r="Q14" s="364">
        <v>0</v>
      </c>
      <c r="R14" s="483">
        <v>0</v>
      </c>
      <c r="S14" s="364">
        <v>0</v>
      </c>
      <c r="T14" s="483">
        <v>-4</v>
      </c>
      <c r="U14" s="364">
        <v>0</v>
      </c>
      <c r="V14" s="483">
        <v>0</v>
      </c>
      <c r="W14" s="483" t="s">
        <v>352</v>
      </c>
      <c r="X14" s="483">
        <v>-10</v>
      </c>
      <c r="Y14" s="483">
        <v>0</v>
      </c>
      <c r="Z14" s="483"/>
    </row>
    <row r="15" spans="1:28" ht="18.75" customHeight="1" x14ac:dyDescent="0.15">
      <c r="B15" s="62" t="s">
        <v>11</v>
      </c>
      <c r="C15" s="63"/>
      <c r="D15" s="64"/>
      <c r="E15" s="266">
        <v>-70</v>
      </c>
      <c r="F15" s="266">
        <v>-136</v>
      </c>
      <c r="G15" s="266">
        <v>-68</v>
      </c>
      <c r="H15" s="484">
        <v>-138</v>
      </c>
      <c r="I15" s="266">
        <v>-70</v>
      </c>
      <c r="J15" s="484">
        <v>-139</v>
      </c>
      <c r="K15" s="266">
        <v>-70</v>
      </c>
      <c r="L15" s="484">
        <v>-139</v>
      </c>
      <c r="M15" s="266">
        <v>-70</v>
      </c>
      <c r="N15" s="484">
        <v>-139</v>
      </c>
      <c r="O15" s="266">
        <v>-68</v>
      </c>
      <c r="P15" s="484">
        <v>-136</v>
      </c>
      <c r="Q15" s="266">
        <v>-68</v>
      </c>
      <c r="R15" s="484">
        <v>-133</v>
      </c>
      <c r="S15" s="266">
        <v>-65</v>
      </c>
      <c r="T15" s="484">
        <v>-131</v>
      </c>
      <c r="U15" s="266">
        <v>-63</v>
      </c>
      <c r="V15" s="484">
        <v>-125</v>
      </c>
      <c r="W15" s="266">
        <v>-63</v>
      </c>
      <c r="X15" s="484">
        <v>-130</v>
      </c>
      <c r="Y15" s="266">
        <v>-69</v>
      </c>
      <c r="Z15" s="484"/>
    </row>
    <row r="16" spans="1:28" ht="18.75" customHeight="1" x14ac:dyDescent="0.15">
      <c r="B16" s="62" t="s">
        <v>229</v>
      </c>
      <c r="C16" s="63"/>
      <c r="D16" s="64"/>
      <c r="E16" s="575" t="s">
        <v>230</v>
      </c>
      <c r="F16" s="575" t="s">
        <v>230</v>
      </c>
      <c r="G16" s="575" t="s">
        <v>203</v>
      </c>
      <c r="H16" s="575" t="s">
        <v>241</v>
      </c>
      <c r="I16" s="575">
        <v>-23</v>
      </c>
      <c r="J16" s="575">
        <v>-8</v>
      </c>
      <c r="K16" s="575" t="s">
        <v>265</v>
      </c>
      <c r="L16" s="575" t="s">
        <v>273</v>
      </c>
      <c r="M16" s="575">
        <v>8</v>
      </c>
      <c r="N16" s="575">
        <v>6</v>
      </c>
      <c r="O16" s="575">
        <v>6</v>
      </c>
      <c r="P16" s="575">
        <v>-58</v>
      </c>
      <c r="Q16" s="575" t="s">
        <v>318</v>
      </c>
      <c r="R16" s="575" t="s">
        <v>324</v>
      </c>
      <c r="S16" s="575" t="s">
        <v>32</v>
      </c>
      <c r="T16" s="575" t="s">
        <v>32</v>
      </c>
      <c r="U16" s="575">
        <v>0</v>
      </c>
      <c r="V16" s="575">
        <v>-12</v>
      </c>
      <c r="W16" s="575">
        <v>1</v>
      </c>
      <c r="X16" s="575">
        <v>-11</v>
      </c>
      <c r="Y16" s="575" t="s">
        <v>32</v>
      </c>
      <c r="Z16" s="575"/>
    </row>
    <row r="17" spans="2:26" ht="18.75" customHeight="1" x14ac:dyDescent="0.15">
      <c r="B17" s="65" t="s">
        <v>12</v>
      </c>
      <c r="C17" s="66"/>
      <c r="D17" s="67"/>
      <c r="E17" s="263">
        <v>33</v>
      </c>
      <c r="F17" s="263">
        <v>67</v>
      </c>
      <c r="G17" s="263">
        <v>36</v>
      </c>
      <c r="H17" s="480">
        <v>70</v>
      </c>
      <c r="I17" s="263">
        <v>-1</v>
      </c>
      <c r="J17" s="480">
        <v>43</v>
      </c>
      <c r="K17" s="263">
        <v>26</v>
      </c>
      <c r="L17" s="480">
        <v>56</v>
      </c>
      <c r="M17" s="263">
        <v>34</v>
      </c>
      <c r="N17" s="480">
        <v>61</v>
      </c>
      <c r="O17" s="263">
        <v>29</v>
      </c>
      <c r="P17" s="480">
        <v>-6</v>
      </c>
      <c r="Q17" s="263">
        <v>24</v>
      </c>
      <c r="R17" s="480">
        <v>56</v>
      </c>
      <c r="S17" s="263">
        <v>31</v>
      </c>
      <c r="T17" s="480">
        <v>63</v>
      </c>
      <c r="U17" s="263">
        <v>37</v>
      </c>
      <c r="V17" s="480">
        <v>67</v>
      </c>
      <c r="W17" s="263">
        <v>42</v>
      </c>
      <c r="X17" s="480">
        <v>75</v>
      </c>
      <c r="Y17" s="263">
        <v>43</v>
      </c>
      <c r="Z17" s="480"/>
    </row>
    <row r="18" spans="2:26" ht="18.75" customHeight="1" x14ac:dyDescent="0.15">
      <c r="B18" s="73" t="s">
        <v>13</v>
      </c>
      <c r="C18" s="75"/>
      <c r="D18" s="74"/>
      <c r="E18" s="267">
        <v>32</v>
      </c>
      <c r="F18" s="267">
        <v>67</v>
      </c>
      <c r="G18" s="267">
        <v>35</v>
      </c>
      <c r="H18" s="485">
        <v>69</v>
      </c>
      <c r="I18" s="267">
        <v>22</v>
      </c>
      <c r="J18" s="485">
        <v>52</v>
      </c>
      <c r="K18" s="267">
        <v>26</v>
      </c>
      <c r="L18" s="485">
        <v>56</v>
      </c>
      <c r="M18" s="267">
        <v>26</v>
      </c>
      <c r="N18" s="485">
        <v>55</v>
      </c>
      <c r="O18" s="267">
        <v>23</v>
      </c>
      <c r="P18" s="485">
        <v>51</v>
      </c>
      <c r="Q18" s="267">
        <v>24</v>
      </c>
      <c r="R18" s="485">
        <v>56</v>
      </c>
      <c r="S18" s="267">
        <v>31</v>
      </c>
      <c r="T18" s="485">
        <v>67</v>
      </c>
      <c r="U18" s="485">
        <v>37</v>
      </c>
      <c r="V18" s="485">
        <v>80</v>
      </c>
      <c r="W18" s="485">
        <v>41</v>
      </c>
      <c r="X18" s="485">
        <v>96</v>
      </c>
      <c r="Y18" s="485">
        <v>43</v>
      </c>
      <c r="Z18" s="485"/>
    </row>
    <row r="19" spans="2:26" ht="18.75" customHeight="1" x14ac:dyDescent="0.15">
      <c r="B19" s="65" t="s">
        <v>14</v>
      </c>
      <c r="C19" s="66"/>
      <c r="D19" s="67"/>
      <c r="E19" s="263">
        <v>0</v>
      </c>
      <c r="F19" s="263">
        <v>-1</v>
      </c>
      <c r="G19" s="263">
        <v>11</v>
      </c>
      <c r="H19" s="480">
        <v>4</v>
      </c>
      <c r="I19" s="263">
        <v>-12</v>
      </c>
      <c r="J19" s="480">
        <v>-16</v>
      </c>
      <c r="K19" s="263">
        <v>9</v>
      </c>
      <c r="L19" s="480">
        <v>9</v>
      </c>
      <c r="M19" s="263">
        <v>-19</v>
      </c>
      <c r="N19" s="480">
        <v>-15</v>
      </c>
      <c r="O19" s="263">
        <v>-8</v>
      </c>
      <c r="P19" s="480">
        <v>-25</v>
      </c>
      <c r="Q19" s="263">
        <v>7</v>
      </c>
      <c r="R19" s="480">
        <v>3</v>
      </c>
      <c r="S19" s="263">
        <v>-2</v>
      </c>
      <c r="T19" s="480">
        <v>5</v>
      </c>
      <c r="U19" s="263">
        <v>-5</v>
      </c>
      <c r="V19" s="480">
        <v>-12</v>
      </c>
      <c r="W19" s="263">
        <v>-4</v>
      </c>
      <c r="X19" s="480">
        <v>-11</v>
      </c>
      <c r="Y19" s="263">
        <v>5</v>
      </c>
      <c r="Z19" s="480"/>
    </row>
    <row r="20" spans="2:26" ht="18.75" customHeight="1" x14ac:dyDescent="0.15">
      <c r="B20" s="237"/>
      <c r="C20" s="238" t="s">
        <v>36</v>
      </c>
      <c r="D20" s="239"/>
      <c r="E20" s="268">
        <v>5</v>
      </c>
      <c r="F20" s="268">
        <v>6</v>
      </c>
      <c r="G20" s="268">
        <v>13</v>
      </c>
      <c r="H20" s="486">
        <v>10</v>
      </c>
      <c r="I20" s="268">
        <v>-9</v>
      </c>
      <c r="J20" s="486">
        <v>-11</v>
      </c>
      <c r="K20" s="268">
        <v>12</v>
      </c>
      <c r="L20" s="486">
        <v>8</v>
      </c>
      <c r="M20" s="268">
        <v>-17</v>
      </c>
      <c r="N20" s="486">
        <v>-14</v>
      </c>
      <c r="O20" s="268">
        <v>-6</v>
      </c>
      <c r="P20" s="486">
        <v>-10</v>
      </c>
      <c r="Q20" s="268">
        <v>11</v>
      </c>
      <c r="R20" s="486">
        <v>9</v>
      </c>
      <c r="S20" s="268">
        <v>-0.01</v>
      </c>
      <c r="T20" s="486">
        <v>9</v>
      </c>
      <c r="U20" s="268">
        <v>-3</v>
      </c>
      <c r="V20" s="486">
        <v>-8</v>
      </c>
      <c r="W20" s="268">
        <v>-2</v>
      </c>
      <c r="X20" s="486">
        <v>-7</v>
      </c>
      <c r="Y20" s="268">
        <v>6</v>
      </c>
      <c r="Z20" s="486"/>
    </row>
    <row r="21" spans="2:26" ht="18.75" customHeight="1" x14ac:dyDescent="0.15">
      <c r="B21" s="68"/>
      <c r="C21" s="76" t="s">
        <v>134</v>
      </c>
      <c r="D21" s="78"/>
      <c r="E21" s="482">
        <v>0</v>
      </c>
      <c r="F21" s="482">
        <v>0</v>
      </c>
      <c r="G21" s="482">
        <v>0</v>
      </c>
      <c r="H21" s="482">
        <v>1</v>
      </c>
      <c r="I21" s="482" t="s">
        <v>249</v>
      </c>
      <c r="J21" s="482">
        <v>1</v>
      </c>
      <c r="K21" s="482" t="s">
        <v>265</v>
      </c>
      <c r="L21" s="482">
        <v>4</v>
      </c>
      <c r="M21" s="482" t="s">
        <v>282</v>
      </c>
      <c r="N21" s="482" t="s">
        <v>290</v>
      </c>
      <c r="O21" s="482">
        <v>2</v>
      </c>
      <c r="P21" s="482">
        <v>2</v>
      </c>
      <c r="Q21" s="482" t="s">
        <v>32</v>
      </c>
      <c r="R21" s="482" t="s">
        <v>324</v>
      </c>
      <c r="S21" s="647">
        <v>-0.1</v>
      </c>
      <c r="T21" s="482">
        <v>-1</v>
      </c>
      <c r="U21" s="482">
        <v>-0.25750000000000001</v>
      </c>
      <c r="V21" s="482" t="s">
        <v>352</v>
      </c>
      <c r="W21" s="482" t="s">
        <v>352</v>
      </c>
      <c r="X21" s="482" t="s">
        <v>352</v>
      </c>
      <c r="Y21" s="482" t="s">
        <v>32</v>
      </c>
      <c r="Z21" s="482"/>
    </row>
    <row r="22" spans="2:26" ht="18.75" customHeight="1" x14ac:dyDescent="0.15">
      <c r="B22" s="62" t="s">
        <v>15</v>
      </c>
      <c r="C22" s="63"/>
      <c r="D22" s="64"/>
      <c r="E22" s="266">
        <v>33</v>
      </c>
      <c r="F22" s="266">
        <v>66</v>
      </c>
      <c r="G22" s="266">
        <v>48</v>
      </c>
      <c r="H22" s="484">
        <v>74</v>
      </c>
      <c r="I22" s="266">
        <v>-13</v>
      </c>
      <c r="J22" s="484">
        <v>27</v>
      </c>
      <c r="K22" s="266">
        <v>34</v>
      </c>
      <c r="L22" s="484">
        <v>65</v>
      </c>
      <c r="M22" s="266">
        <v>15</v>
      </c>
      <c r="N22" s="484">
        <v>45</v>
      </c>
      <c r="O22" s="266">
        <v>21</v>
      </c>
      <c r="P22" s="484">
        <v>-31</v>
      </c>
      <c r="Q22" s="266">
        <v>32</v>
      </c>
      <c r="R22" s="484">
        <v>59</v>
      </c>
      <c r="S22" s="266">
        <v>29</v>
      </c>
      <c r="T22" s="484">
        <v>68</v>
      </c>
      <c r="U22" s="266">
        <v>32</v>
      </c>
      <c r="V22" s="484">
        <v>56</v>
      </c>
      <c r="W22" s="266">
        <v>39</v>
      </c>
      <c r="X22" s="484">
        <v>64</v>
      </c>
      <c r="Y22" s="266">
        <v>47</v>
      </c>
      <c r="Z22" s="484"/>
    </row>
    <row r="23" spans="2:26" ht="18.75" customHeight="1" x14ac:dyDescent="0.15">
      <c r="B23" s="62" t="s">
        <v>16</v>
      </c>
      <c r="C23" s="63"/>
      <c r="D23" s="64"/>
      <c r="E23" s="367">
        <v>0</v>
      </c>
      <c r="F23" s="367">
        <v>-1</v>
      </c>
      <c r="G23" s="367">
        <v>0</v>
      </c>
      <c r="H23" s="487">
        <v>0</v>
      </c>
      <c r="I23" s="367">
        <v>-4</v>
      </c>
      <c r="J23" s="487">
        <v>-8</v>
      </c>
      <c r="K23" s="367">
        <v>0</v>
      </c>
      <c r="L23" s="487">
        <v>-0.1</v>
      </c>
      <c r="M23" s="367">
        <v>-0.1</v>
      </c>
      <c r="N23" s="487">
        <v>-0.1</v>
      </c>
      <c r="O23" s="367">
        <v>-0.1</v>
      </c>
      <c r="P23" s="487">
        <v>-0.1</v>
      </c>
      <c r="Q23" s="367">
        <v>-0.1</v>
      </c>
      <c r="R23" s="487">
        <v>-2</v>
      </c>
      <c r="S23" s="367">
        <v>-0.1</v>
      </c>
      <c r="T23" s="486">
        <v>0</v>
      </c>
      <c r="U23" s="268">
        <v>-0.10532</v>
      </c>
      <c r="V23" s="486" t="s">
        <v>352</v>
      </c>
      <c r="W23" s="486" t="s">
        <v>352</v>
      </c>
      <c r="X23" s="486">
        <v>-4</v>
      </c>
      <c r="Y23" s="486">
        <v>-1</v>
      </c>
      <c r="Z23" s="486"/>
    </row>
    <row r="24" spans="2:26" ht="18.75" customHeight="1" x14ac:dyDescent="0.15">
      <c r="B24" s="62" t="s">
        <v>35</v>
      </c>
      <c r="C24" s="63"/>
      <c r="D24" s="64"/>
      <c r="E24" s="266">
        <v>33</v>
      </c>
      <c r="F24" s="266">
        <v>66</v>
      </c>
      <c r="G24" s="266">
        <v>48</v>
      </c>
      <c r="H24" s="484">
        <v>74</v>
      </c>
      <c r="I24" s="266">
        <v>-16</v>
      </c>
      <c r="J24" s="484">
        <v>19</v>
      </c>
      <c r="K24" s="266">
        <v>34</v>
      </c>
      <c r="L24" s="484">
        <v>64</v>
      </c>
      <c r="M24" s="266">
        <v>15</v>
      </c>
      <c r="N24" s="484">
        <v>45</v>
      </c>
      <c r="O24" s="266">
        <v>21</v>
      </c>
      <c r="P24" s="484">
        <v>-31</v>
      </c>
      <c r="Q24" s="266">
        <v>31</v>
      </c>
      <c r="R24" s="484">
        <v>57</v>
      </c>
      <c r="S24" s="266">
        <v>29</v>
      </c>
      <c r="T24" s="484">
        <v>68</v>
      </c>
      <c r="U24" s="266">
        <v>32</v>
      </c>
      <c r="V24" s="484">
        <v>55</v>
      </c>
      <c r="W24" s="266">
        <v>38</v>
      </c>
      <c r="X24" s="484">
        <v>60</v>
      </c>
      <c r="Y24" s="266">
        <v>47</v>
      </c>
      <c r="Z24" s="484"/>
    </row>
    <row r="25" spans="2:26" ht="18.75" customHeight="1" x14ac:dyDescent="0.15">
      <c r="B25" s="62" t="s">
        <v>133</v>
      </c>
      <c r="C25" s="63"/>
      <c r="D25" s="64"/>
      <c r="E25" s="266">
        <v>19</v>
      </c>
      <c r="F25" s="266">
        <v>15</v>
      </c>
      <c r="G25" s="266">
        <v>-12</v>
      </c>
      <c r="H25" s="484">
        <v>-21</v>
      </c>
      <c r="I25" s="266">
        <v>4</v>
      </c>
      <c r="J25" s="484">
        <v>-4</v>
      </c>
      <c r="K25" s="266">
        <v>-8</v>
      </c>
      <c r="L25" s="484">
        <v>-14</v>
      </c>
      <c r="M25" s="266">
        <v>-3</v>
      </c>
      <c r="N25" s="484">
        <v>-7</v>
      </c>
      <c r="O25" s="266">
        <v>-4</v>
      </c>
      <c r="P25" s="484">
        <v>12</v>
      </c>
      <c r="Q25" s="266">
        <v>-7</v>
      </c>
      <c r="R25" s="484">
        <v>-11</v>
      </c>
      <c r="S25" s="266">
        <v>7</v>
      </c>
      <c r="T25" s="484">
        <v>-17</v>
      </c>
      <c r="U25" s="266">
        <v>-8</v>
      </c>
      <c r="V25" s="484">
        <v>-13</v>
      </c>
      <c r="W25" s="266">
        <v>-9</v>
      </c>
      <c r="X25" s="484">
        <v>-14</v>
      </c>
      <c r="Y25" s="266">
        <v>-13</v>
      </c>
      <c r="Z25" s="484"/>
    </row>
    <row r="26" spans="2:26" ht="18.75" customHeight="1" x14ac:dyDescent="0.15">
      <c r="B26" s="62" t="s">
        <v>34</v>
      </c>
      <c r="C26" s="63"/>
      <c r="D26" s="64"/>
      <c r="E26" s="266">
        <v>52</v>
      </c>
      <c r="F26" s="266">
        <v>80</v>
      </c>
      <c r="G26" s="266">
        <v>36</v>
      </c>
      <c r="H26" s="484">
        <v>53</v>
      </c>
      <c r="I26" s="266">
        <v>-13</v>
      </c>
      <c r="J26" s="484">
        <v>15</v>
      </c>
      <c r="K26" s="266">
        <v>26</v>
      </c>
      <c r="L26" s="484">
        <v>50</v>
      </c>
      <c r="M26" s="266">
        <v>12</v>
      </c>
      <c r="N26" s="484">
        <v>38</v>
      </c>
      <c r="O26" s="266">
        <v>17</v>
      </c>
      <c r="P26" s="484">
        <v>-19</v>
      </c>
      <c r="Q26" s="266">
        <v>24</v>
      </c>
      <c r="R26" s="484">
        <v>47</v>
      </c>
      <c r="S26" s="266">
        <v>22</v>
      </c>
      <c r="T26" s="484">
        <v>51</v>
      </c>
      <c r="U26" s="266">
        <v>25</v>
      </c>
      <c r="V26" s="484">
        <v>43</v>
      </c>
      <c r="W26" s="266">
        <v>29</v>
      </c>
      <c r="X26" s="484">
        <v>46</v>
      </c>
      <c r="Y26" s="266">
        <v>34</v>
      </c>
      <c r="Z26" s="484"/>
    </row>
    <row r="27" spans="2:26" s="201" customFormat="1" ht="10.5" customHeight="1" x14ac:dyDescent="0.1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8.75" customHeight="1" x14ac:dyDescent="0.15">
      <c r="B28" s="62" t="s">
        <v>17</v>
      </c>
      <c r="C28" s="63"/>
      <c r="D28" s="64"/>
      <c r="E28" s="266">
        <v>5</v>
      </c>
      <c r="F28" s="266">
        <v>6</v>
      </c>
      <c r="G28" s="266">
        <v>13</v>
      </c>
      <c r="H28" s="484">
        <v>10</v>
      </c>
      <c r="I28" s="266">
        <v>-32</v>
      </c>
      <c r="J28" s="484">
        <v>-19</v>
      </c>
      <c r="K28" s="266">
        <v>12</v>
      </c>
      <c r="L28" s="484">
        <v>8</v>
      </c>
      <c r="M28" s="266">
        <v>-9</v>
      </c>
      <c r="N28" s="484">
        <v>-8</v>
      </c>
      <c r="O28" s="266">
        <v>-0.1</v>
      </c>
      <c r="P28" s="484">
        <v>-68</v>
      </c>
      <c r="Q28" s="266">
        <v>11</v>
      </c>
      <c r="R28" s="484">
        <v>9</v>
      </c>
      <c r="S28" s="266">
        <v>-0.01</v>
      </c>
      <c r="T28" s="484">
        <v>9</v>
      </c>
      <c r="U28" s="266">
        <v>-3</v>
      </c>
      <c r="V28" s="484">
        <v>-21</v>
      </c>
      <c r="W28" s="266">
        <v>-1</v>
      </c>
      <c r="X28" s="484">
        <v>-17</v>
      </c>
      <c r="Y28" s="266">
        <v>6</v>
      </c>
      <c r="Z28" s="484"/>
    </row>
    <row r="29" spans="2:26" ht="7.5" customHeight="1" x14ac:dyDescent="0.15">
      <c r="B29" s="16"/>
    </row>
    <row r="30" spans="2:26" ht="17.100000000000001" customHeight="1" x14ac:dyDescent="0.2">
      <c r="B30" s="202"/>
    </row>
    <row r="31" spans="2:26" ht="17.100000000000001" customHeight="1" x14ac:dyDescent="0.2">
      <c r="B31" s="202"/>
    </row>
    <row r="32" spans="2:26" ht="17.100000000000001" customHeight="1" x14ac:dyDescent="0.2">
      <c r="B32" s="202"/>
    </row>
  </sheetData>
  <customSheetViews>
    <customSheetView guid="{86A5963F-8115-4206-AA10-D168FAD3E9DB}" scale="80" showGridLines="0" fitToPage="1" printArea="1" hiddenColumns="1" showRuler="0">
      <selection activeCell="P16" sqref="P16"/>
      <pageMargins left="0.55000000000000004" right="0.34" top="1" bottom="1" header="0.2" footer="0.51200000000000001"/>
      <pageSetup paperSize="9" scale="88" orientation="landscape" horizontalDpi="300" verticalDpi="300" r:id="rId1"/>
      <headerFooter alignWithMargins="0"/>
    </customSheetView>
    <customSheetView guid="{69D4545C-840A-4B03-A128-997ECC550F84}" scale="80" showGridLines="0" fitToPage="1" printArea="1" hiddenColumns="1" showRuler="0">
      <selection activeCell="S14" sqref="S14"/>
      <pageMargins left="0.55000000000000004" right="0.34" top="1" bottom="1" header="0.2" footer="0.51200000000000001"/>
      <pageSetup paperSize="9" scale="88" orientation="landscape" horizontalDpi="300" verticalDpi="300" r:id="rId2"/>
      <headerFooter alignWithMargins="0"/>
    </customSheetView>
  </customSheetViews>
  <mergeCells count="13">
    <mergeCell ref="Y4:Z4"/>
    <mergeCell ref="B2:Z2"/>
    <mergeCell ref="Y5:Z5"/>
    <mergeCell ref="U5:V5"/>
    <mergeCell ref="S5:T5"/>
    <mergeCell ref="I5:J5"/>
    <mergeCell ref="E5:F5"/>
    <mergeCell ref="G5:H5"/>
    <mergeCell ref="Q5:R5"/>
    <mergeCell ref="O5:P5"/>
    <mergeCell ref="M5:N5"/>
    <mergeCell ref="K5:L5"/>
    <mergeCell ref="W5:X5"/>
  </mergeCells>
  <phoneticPr fontId="2"/>
  <pageMargins left="0.55000000000000004" right="0.34" top="1" bottom="1" header="0.2" footer="0.51200000000000001"/>
  <pageSetup paperSize="9" scale="49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B1:AC23"/>
  <sheetViews>
    <sheetView showGridLines="0" zoomScale="70" zoomScaleNormal="70" zoomScaleSheetLayoutView="100" workbookViewId="0">
      <pane xSplit="5" ySplit="6" topLeftCell="G7" activePane="bottomRight" state="frozen"/>
      <selection activeCell="X31" sqref="X31"/>
      <selection pane="topRight" activeCell="X31" sqref="X31"/>
      <selection pane="bottomLeft" activeCell="X31" sqref="X31"/>
      <selection pane="bottomRight" activeCell="AB2" sqref="AB2"/>
    </sheetView>
  </sheetViews>
  <sheetFormatPr defaultColWidth="9" defaultRowHeight="15" x14ac:dyDescent="0.15"/>
  <cols>
    <col min="1" max="1" width="2" style="14" customWidth="1"/>
    <col min="2" max="4" width="2.625" style="14" customWidth="1"/>
    <col min="5" max="5" width="27.625" style="14" customWidth="1"/>
    <col min="6" max="11" width="10.125" style="14" customWidth="1"/>
    <col min="12" max="12" width="9.75" style="14" customWidth="1"/>
    <col min="13" max="13" width="9.875" style="14" customWidth="1"/>
    <col min="14" max="14" width="9.75" style="14" customWidth="1"/>
    <col min="15" max="15" width="9.875" style="14" customWidth="1"/>
    <col min="16" max="25" width="9" style="14"/>
    <col min="26" max="29" width="8.875" style="14" customWidth="1"/>
    <col min="30" max="16384" width="9" style="14"/>
  </cols>
  <sheetData>
    <row r="1" spans="2:29" s="10" customFormat="1" ht="6.75" customHeight="1" x14ac:dyDescent="0.15"/>
    <row r="2" spans="2:29" s="10" customFormat="1" ht="33.75" customHeight="1" x14ac:dyDescent="0.15">
      <c r="B2" s="670" t="s">
        <v>155</v>
      </c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  <c r="U2" s="670"/>
      <c r="V2" s="680"/>
      <c r="W2" s="680"/>
      <c r="X2" s="680"/>
      <c r="Y2" s="680"/>
      <c r="Z2" s="680"/>
      <c r="AA2" s="680"/>
      <c r="AB2" s="13"/>
      <c r="AC2" s="13"/>
    </row>
    <row r="4" spans="2:29" ht="18" customHeight="1" x14ac:dyDescent="0.15">
      <c r="B4" s="39" t="s">
        <v>70</v>
      </c>
      <c r="C4" s="6"/>
      <c r="F4" s="7"/>
      <c r="G4" s="7"/>
      <c r="H4" s="7"/>
      <c r="I4" s="7"/>
      <c r="J4" s="7"/>
      <c r="M4" s="7"/>
      <c r="Q4" s="7"/>
      <c r="S4" s="7"/>
      <c r="U4" s="7"/>
      <c r="W4" s="7"/>
      <c r="X4" s="7"/>
      <c r="Y4" s="7"/>
      <c r="Z4" s="676" t="s">
        <v>71</v>
      </c>
      <c r="AA4" s="675"/>
      <c r="AC4" s="7"/>
    </row>
    <row r="5" spans="2:29" s="198" customFormat="1" ht="26.25" customHeight="1" x14ac:dyDescent="0.15">
      <c r="B5" s="85"/>
      <c r="C5" s="86"/>
      <c r="D5" s="86"/>
      <c r="E5" s="86"/>
      <c r="F5" s="681" t="s">
        <v>216</v>
      </c>
      <c r="G5" s="673"/>
      <c r="H5" s="681" t="s">
        <v>231</v>
      </c>
      <c r="I5" s="673"/>
      <c r="J5" s="681" t="s">
        <v>243</v>
      </c>
      <c r="K5" s="673"/>
      <c r="L5" s="681" t="s">
        <v>258</v>
      </c>
      <c r="M5" s="673"/>
      <c r="N5" s="681" t="s">
        <v>275</v>
      </c>
      <c r="O5" s="673"/>
      <c r="P5" s="681" t="s">
        <v>293</v>
      </c>
      <c r="Q5" s="673"/>
      <c r="R5" s="681" t="s">
        <v>312</v>
      </c>
      <c r="S5" s="673"/>
      <c r="T5" s="681" t="s">
        <v>327</v>
      </c>
      <c r="U5" s="673"/>
      <c r="V5" s="681" t="s">
        <v>340</v>
      </c>
      <c r="W5" s="673"/>
      <c r="X5" s="681" t="s">
        <v>354</v>
      </c>
      <c r="Y5" s="673"/>
      <c r="Z5" s="681" t="s">
        <v>378</v>
      </c>
      <c r="AA5" s="673"/>
    </row>
    <row r="6" spans="2:29" s="198" customFormat="1" ht="22.5" customHeight="1" x14ac:dyDescent="0.15">
      <c r="B6" s="85"/>
      <c r="C6" s="86"/>
      <c r="D6" s="86"/>
      <c r="E6" s="86"/>
      <c r="F6" s="259" t="s">
        <v>147</v>
      </c>
      <c r="G6" s="258" t="s">
        <v>146</v>
      </c>
      <c r="H6" s="259" t="s">
        <v>147</v>
      </c>
      <c r="I6" s="258" t="s">
        <v>146</v>
      </c>
      <c r="J6" s="259" t="s">
        <v>147</v>
      </c>
      <c r="K6" s="258" t="s">
        <v>146</v>
      </c>
      <c r="L6" s="259" t="s">
        <v>147</v>
      </c>
      <c r="M6" s="258" t="s">
        <v>146</v>
      </c>
      <c r="N6" s="259" t="s">
        <v>147</v>
      </c>
      <c r="O6" s="258" t="s">
        <v>146</v>
      </c>
      <c r="P6" s="259" t="s">
        <v>147</v>
      </c>
      <c r="Q6" s="258" t="s">
        <v>146</v>
      </c>
      <c r="R6" s="259" t="s">
        <v>147</v>
      </c>
      <c r="S6" s="258" t="s">
        <v>146</v>
      </c>
      <c r="T6" s="259" t="s">
        <v>147</v>
      </c>
      <c r="U6" s="258" t="s">
        <v>146</v>
      </c>
      <c r="V6" s="259" t="s">
        <v>147</v>
      </c>
      <c r="W6" s="258" t="s">
        <v>146</v>
      </c>
      <c r="X6" s="259" t="s">
        <v>147</v>
      </c>
      <c r="Y6" s="258" t="s">
        <v>146</v>
      </c>
      <c r="Z6" s="259" t="s">
        <v>147</v>
      </c>
      <c r="AA6" s="258" t="s">
        <v>146</v>
      </c>
    </row>
    <row r="7" spans="2:29" ht="18.75" customHeight="1" x14ac:dyDescent="0.15">
      <c r="B7" s="76" t="s">
        <v>4</v>
      </c>
      <c r="C7" s="77"/>
      <c r="D7" s="77"/>
      <c r="E7" s="67"/>
      <c r="F7" s="273">
        <v>10222</v>
      </c>
      <c r="G7" s="443">
        <v>20302</v>
      </c>
      <c r="H7" s="273">
        <v>10456</v>
      </c>
      <c r="I7" s="443">
        <v>20792</v>
      </c>
      <c r="J7" s="564">
        <v>9235</v>
      </c>
      <c r="K7" s="499">
        <v>19051</v>
      </c>
      <c r="L7" s="564">
        <v>9577</v>
      </c>
      <c r="M7" s="575">
        <v>19515</v>
      </c>
      <c r="N7" s="564">
        <v>9617</v>
      </c>
      <c r="O7" s="575">
        <v>19360</v>
      </c>
      <c r="P7" s="564">
        <v>9088</v>
      </c>
      <c r="Q7" s="575">
        <v>18685</v>
      </c>
      <c r="R7" s="564">
        <v>9233</v>
      </c>
      <c r="S7" s="575">
        <v>18889</v>
      </c>
      <c r="T7" s="564">
        <v>9661</v>
      </c>
      <c r="U7" s="575">
        <v>19425</v>
      </c>
      <c r="V7" s="564">
        <v>9979</v>
      </c>
      <c r="W7" s="575">
        <v>20508</v>
      </c>
      <c r="X7" s="564">
        <v>10433</v>
      </c>
      <c r="Y7" s="575">
        <v>21562</v>
      </c>
      <c r="Z7" s="564">
        <v>11138</v>
      </c>
      <c r="AA7" s="575"/>
    </row>
    <row r="8" spans="2:29" ht="18.75" customHeight="1" x14ac:dyDescent="0.15">
      <c r="B8" s="68"/>
      <c r="C8" s="65" t="s">
        <v>18</v>
      </c>
      <c r="D8" s="66"/>
      <c r="E8" s="67"/>
      <c r="F8" s="247">
        <v>10070</v>
      </c>
      <c r="G8" s="443">
        <v>20001</v>
      </c>
      <c r="H8" s="247">
        <v>10370</v>
      </c>
      <c r="I8" s="443">
        <v>20630</v>
      </c>
      <c r="J8" s="495">
        <v>9173</v>
      </c>
      <c r="K8" s="499">
        <v>18919</v>
      </c>
      <c r="L8" s="495">
        <v>9516</v>
      </c>
      <c r="M8" s="499">
        <v>19389</v>
      </c>
      <c r="N8" s="495">
        <v>9552</v>
      </c>
      <c r="O8" s="499">
        <v>19240</v>
      </c>
      <c r="P8" s="495">
        <v>9023</v>
      </c>
      <c r="Q8" s="499">
        <v>18570</v>
      </c>
      <c r="R8" s="495">
        <v>9204</v>
      </c>
      <c r="S8" s="499">
        <v>18822</v>
      </c>
      <c r="T8" s="495">
        <v>9637</v>
      </c>
      <c r="U8" s="499">
        <v>19366</v>
      </c>
      <c r="V8" s="495">
        <v>9921</v>
      </c>
      <c r="W8" s="499">
        <v>20407</v>
      </c>
      <c r="X8" s="495">
        <v>10388</v>
      </c>
      <c r="Y8" s="499">
        <v>21467</v>
      </c>
      <c r="Z8" s="495">
        <v>11102</v>
      </c>
      <c r="AA8" s="499"/>
    </row>
    <row r="9" spans="2:29" ht="18.75" customHeight="1" x14ac:dyDescent="0.15">
      <c r="B9" s="68"/>
      <c r="C9" s="68"/>
      <c r="D9" s="79" t="s">
        <v>5</v>
      </c>
      <c r="E9" s="80"/>
      <c r="F9" s="274">
        <v>9108</v>
      </c>
      <c r="G9" s="448">
        <v>18180</v>
      </c>
      <c r="H9" s="274">
        <v>9056</v>
      </c>
      <c r="I9" s="448">
        <v>18139</v>
      </c>
      <c r="J9" s="565">
        <v>8883</v>
      </c>
      <c r="K9" s="576">
        <v>17682</v>
      </c>
      <c r="L9" s="565">
        <v>8717</v>
      </c>
      <c r="M9" s="576">
        <v>17613</v>
      </c>
      <c r="N9" s="565">
        <v>8903</v>
      </c>
      <c r="O9" s="576">
        <v>17875</v>
      </c>
      <c r="P9" s="565">
        <v>8928</v>
      </c>
      <c r="Q9" s="576">
        <v>17792</v>
      </c>
      <c r="R9" s="565">
        <v>8933</v>
      </c>
      <c r="S9" s="576">
        <v>17824</v>
      </c>
      <c r="T9" s="565">
        <v>8955</v>
      </c>
      <c r="U9" s="576">
        <v>18440</v>
      </c>
      <c r="V9" s="565">
        <v>9341</v>
      </c>
      <c r="W9" s="576">
        <v>18782</v>
      </c>
      <c r="X9" s="565">
        <v>10180</v>
      </c>
      <c r="Y9" s="576">
        <v>20460</v>
      </c>
      <c r="Z9" s="565">
        <v>10244</v>
      </c>
      <c r="AA9" s="576"/>
    </row>
    <row r="10" spans="2:29" ht="18.75" customHeight="1" x14ac:dyDescent="0.15">
      <c r="B10" s="68"/>
      <c r="C10" s="68"/>
      <c r="D10" s="81" t="s">
        <v>19</v>
      </c>
      <c r="E10" s="71"/>
      <c r="F10" s="250">
        <v>939</v>
      </c>
      <c r="G10" s="436">
        <v>1795</v>
      </c>
      <c r="H10" s="250">
        <v>1210</v>
      </c>
      <c r="I10" s="436">
        <v>2382</v>
      </c>
      <c r="J10" s="531">
        <v>292</v>
      </c>
      <c r="K10" s="570">
        <v>1362</v>
      </c>
      <c r="L10" s="531">
        <v>803</v>
      </c>
      <c r="M10" s="570">
        <v>1782</v>
      </c>
      <c r="N10" s="531">
        <v>651</v>
      </c>
      <c r="O10" s="570">
        <v>1363</v>
      </c>
      <c r="P10" s="531">
        <v>98</v>
      </c>
      <c r="Q10" s="570">
        <v>781</v>
      </c>
      <c r="R10" s="531">
        <v>252</v>
      </c>
      <c r="S10" s="570">
        <v>979</v>
      </c>
      <c r="T10" s="531">
        <v>656</v>
      </c>
      <c r="U10" s="570">
        <v>1293</v>
      </c>
      <c r="V10" s="531">
        <v>604</v>
      </c>
      <c r="W10" s="570">
        <v>1681</v>
      </c>
      <c r="X10" s="531">
        <v>637</v>
      </c>
      <c r="Y10" s="570">
        <v>1934</v>
      </c>
      <c r="Z10" s="531">
        <v>851</v>
      </c>
      <c r="AA10" s="570"/>
    </row>
    <row r="11" spans="2:29" ht="18.75" customHeight="1" x14ac:dyDescent="0.15">
      <c r="B11" s="68"/>
      <c r="C11" s="68"/>
      <c r="D11" s="81" t="s">
        <v>9</v>
      </c>
      <c r="E11" s="71"/>
      <c r="F11" s="648" t="s">
        <v>32</v>
      </c>
      <c r="G11" s="648" t="s">
        <v>32</v>
      </c>
      <c r="H11" s="648" t="s">
        <v>203</v>
      </c>
      <c r="I11" s="648" t="s">
        <v>241</v>
      </c>
      <c r="J11" s="649" t="s">
        <v>250</v>
      </c>
      <c r="K11" s="649" t="s">
        <v>254</v>
      </c>
      <c r="L11" s="649" t="s">
        <v>265</v>
      </c>
      <c r="M11" s="649" t="s">
        <v>273</v>
      </c>
      <c r="N11" s="649" t="s">
        <v>282</v>
      </c>
      <c r="O11" s="649" t="s">
        <v>290</v>
      </c>
      <c r="P11" s="649" t="s">
        <v>302</v>
      </c>
      <c r="Q11" s="649" t="s">
        <v>308</v>
      </c>
      <c r="R11" s="649" t="s">
        <v>32</v>
      </c>
      <c r="S11" s="649" t="s">
        <v>324</v>
      </c>
      <c r="T11" s="649" t="s">
        <v>32</v>
      </c>
      <c r="U11" s="649" t="s">
        <v>32</v>
      </c>
      <c r="V11" s="649" t="s">
        <v>346</v>
      </c>
      <c r="W11" s="649" t="s">
        <v>351</v>
      </c>
      <c r="X11" s="649" t="s">
        <v>32</v>
      </c>
      <c r="Y11" s="649" t="s">
        <v>32</v>
      </c>
      <c r="Z11" s="649" t="s">
        <v>32</v>
      </c>
      <c r="AA11" s="649"/>
    </row>
    <row r="12" spans="2:29" ht="18.75" customHeight="1" x14ac:dyDescent="0.15">
      <c r="B12" s="68"/>
      <c r="C12" s="68"/>
      <c r="D12" s="82" t="s">
        <v>10</v>
      </c>
      <c r="E12" s="78"/>
      <c r="F12" s="252">
        <v>21</v>
      </c>
      <c r="G12" s="437">
        <v>25</v>
      </c>
      <c r="H12" s="252">
        <v>103</v>
      </c>
      <c r="I12" s="437">
        <v>108</v>
      </c>
      <c r="J12" s="497">
        <v>-2</v>
      </c>
      <c r="K12" s="498">
        <v>-126</v>
      </c>
      <c r="L12" s="497">
        <v>-5</v>
      </c>
      <c r="M12" s="498">
        <v>-7</v>
      </c>
      <c r="N12" s="497">
        <v>-3</v>
      </c>
      <c r="O12" s="498">
        <v>1</v>
      </c>
      <c r="P12" s="497">
        <v>-3</v>
      </c>
      <c r="Q12" s="498">
        <v>-3</v>
      </c>
      <c r="R12" s="497">
        <v>18</v>
      </c>
      <c r="S12" s="498">
        <v>18</v>
      </c>
      <c r="T12" s="497">
        <v>24</v>
      </c>
      <c r="U12" s="498">
        <v>-366</v>
      </c>
      <c r="V12" s="497">
        <v>-24</v>
      </c>
      <c r="W12" s="498">
        <v>-56</v>
      </c>
      <c r="X12" s="497">
        <v>-430</v>
      </c>
      <c r="Y12" s="498">
        <v>-926</v>
      </c>
      <c r="Z12" s="497">
        <v>6</v>
      </c>
      <c r="AA12" s="498"/>
    </row>
    <row r="13" spans="2:29" ht="18.75" customHeight="1" x14ac:dyDescent="0.15">
      <c r="B13" s="237"/>
      <c r="C13" s="72"/>
      <c r="D13" s="84"/>
      <c r="E13" s="246" t="s">
        <v>128</v>
      </c>
      <c r="F13" s="362">
        <v>21</v>
      </c>
      <c r="G13" s="363">
        <v>25</v>
      </c>
      <c r="H13" s="362">
        <v>103</v>
      </c>
      <c r="I13" s="363">
        <v>108</v>
      </c>
      <c r="J13" s="505">
        <v>-2</v>
      </c>
      <c r="K13" s="573">
        <v>-126</v>
      </c>
      <c r="L13" s="505">
        <v>-5</v>
      </c>
      <c r="M13" s="573">
        <v>-7</v>
      </c>
      <c r="N13" s="505">
        <v>-3</v>
      </c>
      <c r="O13" s="573">
        <v>-10</v>
      </c>
      <c r="P13" s="505">
        <v>-3</v>
      </c>
      <c r="Q13" s="573">
        <v>-3</v>
      </c>
      <c r="R13" s="505">
        <v>14</v>
      </c>
      <c r="S13" s="573">
        <v>9</v>
      </c>
      <c r="T13" s="505">
        <v>13</v>
      </c>
      <c r="U13" s="573">
        <v>-368</v>
      </c>
      <c r="V13" s="505">
        <v>3</v>
      </c>
      <c r="W13" s="573">
        <v>1</v>
      </c>
      <c r="X13" s="505">
        <v>-2</v>
      </c>
      <c r="Y13" s="573">
        <v>-988</v>
      </c>
      <c r="Z13" s="505">
        <v>5</v>
      </c>
      <c r="AA13" s="573"/>
    </row>
    <row r="14" spans="2:29" ht="18.75" customHeight="1" x14ac:dyDescent="0.15">
      <c r="B14" s="68"/>
      <c r="C14" s="76" t="s">
        <v>20</v>
      </c>
      <c r="D14" s="77"/>
      <c r="E14" s="78"/>
      <c r="F14" s="247">
        <v>151</v>
      </c>
      <c r="G14" s="443">
        <v>300</v>
      </c>
      <c r="H14" s="247">
        <v>85</v>
      </c>
      <c r="I14" s="443">
        <v>161</v>
      </c>
      <c r="J14" s="495">
        <v>62</v>
      </c>
      <c r="K14" s="499">
        <v>132</v>
      </c>
      <c r="L14" s="495">
        <v>61</v>
      </c>
      <c r="M14" s="499">
        <v>125</v>
      </c>
      <c r="N14" s="495">
        <v>64</v>
      </c>
      <c r="O14" s="499">
        <v>120</v>
      </c>
      <c r="P14" s="495">
        <v>64</v>
      </c>
      <c r="Q14" s="499">
        <v>114</v>
      </c>
      <c r="R14" s="495">
        <v>29</v>
      </c>
      <c r="S14" s="499">
        <v>66</v>
      </c>
      <c r="T14" s="495">
        <v>24</v>
      </c>
      <c r="U14" s="499">
        <v>58</v>
      </c>
      <c r="V14" s="495">
        <v>58</v>
      </c>
      <c r="W14" s="499">
        <v>101</v>
      </c>
      <c r="X14" s="495">
        <v>45</v>
      </c>
      <c r="Y14" s="499">
        <v>94</v>
      </c>
      <c r="Z14" s="495">
        <v>36</v>
      </c>
      <c r="AA14" s="499"/>
    </row>
    <row r="15" spans="2:29" ht="18.75" customHeight="1" x14ac:dyDescent="0.15">
      <c r="B15" s="68"/>
      <c r="C15" s="68"/>
      <c r="D15" s="79" t="s">
        <v>5</v>
      </c>
      <c r="E15" s="80"/>
      <c r="F15" s="250">
        <v>12</v>
      </c>
      <c r="G15" s="436">
        <v>28</v>
      </c>
      <c r="H15" s="250">
        <v>8</v>
      </c>
      <c r="I15" s="436">
        <v>30</v>
      </c>
      <c r="J15" s="531">
        <v>30</v>
      </c>
      <c r="K15" s="570">
        <v>64</v>
      </c>
      <c r="L15" s="531">
        <v>28</v>
      </c>
      <c r="M15" s="570">
        <v>61</v>
      </c>
      <c r="N15" s="531">
        <v>32</v>
      </c>
      <c r="O15" s="570">
        <v>62</v>
      </c>
      <c r="P15" s="531">
        <v>24</v>
      </c>
      <c r="Q15" s="570">
        <v>40</v>
      </c>
      <c r="R15" s="531">
        <v>3</v>
      </c>
      <c r="S15" s="570">
        <v>5</v>
      </c>
      <c r="T15" s="531">
        <v>1</v>
      </c>
      <c r="U15" s="570">
        <v>4</v>
      </c>
      <c r="V15" s="531">
        <v>8</v>
      </c>
      <c r="W15" s="570">
        <v>22</v>
      </c>
      <c r="X15" s="531">
        <v>15</v>
      </c>
      <c r="Y15" s="570">
        <v>34</v>
      </c>
      <c r="Z15" s="531">
        <v>8</v>
      </c>
      <c r="AA15" s="570"/>
    </row>
    <row r="16" spans="2:29" ht="18.75" customHeight="1" x14ac:dyDescent="0.15">
      <c r="B16" s="68"/>
      <c r="C16" s="68"/>
      <c r="D16" s="81" t="s">
        <v>19</v>
      </c>
      <c r="E16" s="71"/>
      <c r="F16" s="250">
        <v>3</v>
      </c>
      <c r="G16" s="436">
        <v>4</v>
      </c>
      <c r="H16" s="250">
        <v>3</v>
      </c>
      <c r="I16" s="436">
        <v>7</v>
      </c>
      <c r="J16" s="531">
        <v>5</v>
      </c>
      <c r="K16" s="570">
        <v>10</v>
      </c>
      <c r="L16" s="531">
        <v>4</v>
      </c>
      <c r="M16" s="570">
        <v>9</v>
      </c>
      <c r="N16" s="531">
        <v>4</v>
      </c>
      <c r="O16" s="570">
        <v>9</v>
      </c>
      <c r="P16" s="531">
        <v>4</v>
      </c>
      <c r="Q16" s="570">
        <v>8</v>
      </c>
      <c r="R16" s="531">
        <v>3</v>
      </c>
      <c r="S16" s="570">
        <v>8</v>
      </c>
      <c r="T16" s="531">
        <v>2</v>
      </c>
      <c r="U16" s="570">
        <v>5</v>
      </c>
      <c r="V16" s="531">
        <v>2</v>
      </c>
      <c r="W16" s="570">
        <v>4</v>
      </c>
      <c r="X16" s="531">
        <v>3</v>
      </c>
      <c r="Y16" s="570">
        <v>5</v>
      </c>
      <c r="Z16" s="531">
        <v>2</v>
      </c>
      <c r="AA16" s="570"/>
    </row>
    <row r="17" spans="2:27" ht="18.75" customHeight="1" x14ac:dyDescent="0.15">
      <c r="B17" s="68"/>
      <c r="C17" s="68"/>
      <c r="D17" s="81" t="s">
        <v>9</v>
      </c>
      <c r="E17" s="78"/>
      <c r="F17" s="648" t="s">
        <v>32</v>
      </c>
      <c r="G17" s="648" t="s">
        <v>32</v>
      </c>
      <c r="H17" s="648" t="s">
        <v>203</v>
      </c>
      <c r="I17" s="648" t="s">
        <v>241</v>
      </c>
      <c r="J17" s="649" t="s">
        <v>250</v>
      </c>
      <c r="K17" s="649" t="s">
        <v>254</v>
      </c>
      <c r="L17" s="649" t="s">
        <v>265</v>
      </c>
      <c r="M17" s="649" t="s">
        <v>273</v>
      </c>
      <c r="N17" s="649" t="s">
        <v>282</v>
      </c>
      <c r="O17" s="649" t="s">
        <v>290</v>
      </c>
      <c r="P17" s="649" t="s">
        <v>302</v>
      </c>
      <c r="Q17" s="649" t="s">
        <v>308</v>
      </c>
      <c r="R17" s="649" t="s">
        <v>32</v>
      </c>
      <c r="S17" s="649" t="s">
        <v>324</v>
      </c>
      <c r="T17" s="649" t="s">
        <v>32</v>
      </c>
      <c r="U17" s="649" t="s">
        <v>32</v>
      </c>
      <c r="V17" s="649" t="s">
        <v>346</v>
      </c>
      <c r="W17" s="649" t="s">
        <v>351</v>
      </c>
      <c r="X17" s="649" t="s">
        <v>32</v>
      </c>
      <c r="Y17" s="649" t="s">
        <v>32</v>
      </c>
      <c r="Z17" s="649" t="s">
        <v>32</v>
      </c>
      <c r="AA17" s="649"/>
    </row>
    <row r="18" spans="2:27" ht="18.75" customHeight="1" x14ac:dyDescent="0.15">
      <c r="B18" s="68"/>
      <c r="C18" s="68"/>
      <c r="D18" s="79" t="s">
        <v>10</v>
      </c>
      <c r="E18" s="80"/>
      <c r="F18" s="274">
        <v>135</v>
      </c>
      <c r="G18" s="448">
        <v>266</v>
      </c>
      <c r="H18" s="274">
        <v>73</v>
      </c>
      <c r="I18" s="448">
        <v>122</v>
      </c>
      <c r="J18" s="565">
        <v>26</v>
      </c>
      <c r="K18" s="576">
        <v>57</v>
      </c>
      <c r="L18" s="565">
        <v>27</v>
      </c>
      <c r="M18" s="576">
        <v>54</v>
      </c>
      <c r="N18" s="565">
        <v>28</v>
      </c>
      <c r="O18" s="576">
        <v>49</v>
      </c>
      <c r="P18" s="565">
        <v>36</v>
      </c>
      <c r="Q18" s="576">
        <v>64</v>
      </c>
      <c r="R18" s="565">
        <v>22</v>
      </c>
      <c r="S18" s="576">
        <v>52</v>
      </c>
      <c r="T18" s="565">
        <v>20</v>
      </c>
      <c r="U18" s="576">
        <v>48</v>
      </c>
      <c r="V18" s="565">
        <v>47</v>
      </c>
      <c r="W18" s="576">
        <v>74</v>
      </c>
      <c r="X18" s="565">
        <v>26</v>
      </c>
      <c r="Y18" s="576">
        <v>55</v>
      </c>
      <c r="Z18" s="565">
        <v>25</v>
      </c>
      <c r="AA18" s="576"/>
    </row>
    <row r="19" spans="2:27" ht="18.75" customHeight="1" x14ac:dyDescent="0.15">
      <c r="B19" s="68"/>
      <c r="C19" s="68"/>
      <c r="D19" s="83"/>
      <c r="E19" s="69" t="s">
        <v>21</v>
      </c>
      <c r="F19" s="250">
        <v>121</v>
      </c>
      <c r="G19" s="436">
        <v>234</v>
      </c>
      <c r="H19" s="250">
        <v>69</v>
      </c>
      <c r="I19" s="436">
        <v>117</v>
      </c>
      <c r="J19" s="531">
        <v>26</v>
      </c>
      <c r="K19" s="570">
        <v>57</v>
      </c>
      <c r="L19" s="531">
        <v>27</v>
      </c>
      <c r="M19" s="570">
        <v>51</v>
      </c>
      <c r="N19" s="531">
        <v>24</v>
      </c>
      <c r="O19" s="570">
        <v>42</v>
      </c>
      <c r="P19" s="531">
        <v>19</v>
      </c>
      <c r="Q19" s="570">
        <v>42</v>
      </c>
      <c r="R19" s="531">
        <v>15</v>
      </c>
      <c r="S19" s="570">
        <v>33</v>
      </c>
      <c r="T19" s="531">
        <v>15</v>
      </c>
      <c r="U19" s="570">
        <v>34</v>
      </c>
      <c r="V19" s="531">
        <v>33</v>
      </c>
      <c r="W19" s="570">
        <v>48</v>
      </c>
      <c r="X19" s="531">
        <v>19</v>
      </c>
      <c r="Y19" s="570">
        <v>37</v>
      </c>
      <c r="Z19" s="531">
        <v>13</v>
      </c>
      <c r="AA19" s="570"/>
    </row>
    <row r="20" spans="2:27" ht="18.75" customHeight="1" x14ac:dyDescent="0.15">
      <c r="B20" s="72"/>
      <c r="C20" s="72"/>
      <c r="D20" s="84"/>
      <c r="E20" s="246" t="s">
        <v>129</v>
      </c>
      <c r="F20" s="362" t="s">
        <v>32</v>
      </c>
      <c r="G20" s="362" t="s">
        <v>32</v>
      </c>
      <c r="H20" s="362" t="s">
        <v>203</v>
      </c>
      <c r="I20" s="362" t="s">
        <v>241</v>
      </c>
      <c r="J20" s="505" t="s">
        <v>250</v>
      </c>
      <c r="K20" s="505" t="s">
        <v>254</v>
      </c>
      <c r="L20" s="505" t="s">
        <v>265</v>
      </c>
      <c r="M20" s="505" t="s">
        <v>273</v>
      </c>
      <c r="N20" s="505" t="s">
        <v>282</v>
      </c>
      <c r="O20" s="505" t="s">
        <v>290</v>
      </c>
      <c r="P20" s="505" t="s">
        <v>302</v>
      </c>
      <c r="Q20" s="505" t="s">
        <v>308</v>
      </c>
      <c r="R20" s="505" t="s">
        <v>32</v>
      </c>
      <c r="S20" s="505" t="s">
        <v>324</v>
      </c>
      <c r="T20" s="505" t="s">
        <v>32</v>
      </c>
      <c r="U20" s="505" t="s">
        <v>32</v>
      </c>
      <c r="V20" s="505" t="s">
        <v>32</v>
      </c>
      <c r="W20" s="505" t="s">
        <v>351</v>
      </c>
      <c r="X20" s="505" t="s">
        <v>32</v>
      </c>
      <c r="Y20" s="505" t="s">
        <v>32</v>
      </c>
      <c r="Z20" s="505" t="s">
        <v>32</v>
      </c>
      <c r="AA20" s="505"/>
    </row>
    <row r="21" spans="2:27" ht="18.75" customHeight="1" x14ac:dyDescent="0.15">
      <c r="B21" s="201"/>
      <c r="C21" s="201"/>
      <c r="D21" s="201"/>
      <c r="E21" s="203"/>
      <c r="F21" s="17"/>
      <c r="G21" s="17"/>
      <c r="H21" s="17"/>
      <c r="I21" s="17"/>
      <c r="J21" s="17"/>
      <c r="K21" s="17"/>
    </row>
    <row r="22" spans="2:27" ht="18.75" customHeight="1" x14ac:dyDescent="0.15"/>
    <row r="23" spans="2:27" ht="18.75" customHeight="1" x14ac:dyDescent="0.15"/>
  </sheetData>
  <customSheetViews>
    <customSheetView guid="{86A5963F-8115-4206-AA10-D168FAD3E9DB}" scale="80" showGridLines="0" fitToPage="1" hiddenColumns="1" showRuler="0">
      <selection activeCell="X19" sqref="X19"/>
      <pageMargins left="0.61" right="0.42" top="1" bottom="1" header="0.51200000000000001" footer="0.51200000000000001"/>
      <pageSetup paperSize="9" scale="96" orientation="landscape" horizontalDpi="300" verticalDpi="300" r:id="rId1"/>
      <headerFooter alignWithMargins="0"/>
    </customSheetView>
    <customSheetView guid="{69D4545C-840A-4B03-A128-997ECC550F84}" scale="80" showGridLines="0" fitToPage="1" hiddenColumns="1" showRuler="0">
      <selection activeCell="E25" sqref="E25"/>
      <pageMargins left="0.61" right="0.42" top="1" bottom="1" header="0.51200000000000001" footer="0.51200000000000001"/>
      <pageSetup paperSize="9" scale="96" orientation="landscape" horizontalDpi="300" verticalDpi="300" r:id="rId2"/>
      <headerFooter alignWithMargins="0"/>
    </customSheetView>
  </customSheetViews>
  <mergeCells count="13">
    <mergeCell ref="Z4:AA4"/>
    <mergeCell ref="B2:AA2"/>
    <mergeCell ref="Z5:AA5"/>
    <mergeCell ref="L5:M5"/>
    <mergeCell ref="J5:K5"/>
    <mergeCell ref="F5:G5"/>
    <mergeCell ref="H5:I5"/>
    <mergeCell ref="V5:W5"/>
    <mergeCell ref="T5:U5"/>
    <mergeCell ref="R5:S5"/>
    <mergeCell ref="P5:Q5"/>
    <mergeCell ref="N5:O5"/>
    <mergeCell ref="X5:Y5"/>
  </mergeCells>
  <phoneticPr fontId="2"/>
  <pageMargins left="0.61" right="0.42" top="1" bottom="1" header="0.51200000000000001" footer="0.51200000000000001"/>
  <pageSetup paperSize="9" scale="54" orientation="landscape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B25"/>
  <sheetViews>
    <sheetView showGridLines="0" topLeftCell="B1" zoomScale="70" zoomScaleNormal="70" zoomScaleSheetLayoutView="84" workbookViewId="0">
      <selection activeCell="AA2" sqref="AA2"/>
    </sheetView>
  </sheetViews>
  <sheetFormatPr defaultColWidth="9" defaultRowHeight="15" x14ac:dyDescent="0.15"/>
  <cols>
    <col min="1" max="1" width="4" style="14" customWidth="1"/>
    <col min="2" max="2" width="3.625" style="14" customWidth="1"/>
    <col min="3" max="3" width="19.75" style="14" customWidth="1"/>
    <col min="4" max="4" width="6.625" style="198" customWidth="1"/>
    <col min="5" max="10" width="10.75" style="14" customWidth="1"/>
    <col min="11" max="11" width="9.875" style="14" customWidth="1"/>
    <col min="12" max="12" width="10.125" style="14" customWidth="1"/>
    <col min="13" max="13" width="9.875" style="14" customWidth="1"/>
    <col min="14" max="14" width="10.125" style="14" customWidth="1"/>
    <col min="15" max="24" width="9" style="14"/>
    <col min="25" max="28" width="9.125" style="14" customWidth="1"/>
    <col min="29" max="16384" width="9" style="14"/>
  </cols>
  <sheetData>
    <row r="1" spans="1:28" s="10" customFormat="1" ht="6.75" customHeight="1" x14ac:dyDescent="0.15"/>
    <row r="2" spans="1:28" s="10" customFormat="1" ht="31.5" customHeight="1" x14ac:dyDescent="0.15">
      <c r="B2" s="670" t="s">
        <v>151</v>
      </c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7"/>
      <c r="N2" s="677"/>
      <c r="O2" s="677"/>
      <c r="P2" s="677"/>
      <c r="Q2" s="677"/>
      <c r="R2" s="677"/>
      <c r="S2" s="677"/>
      <c r="T2" s="677"/>
      <c r="U2" s="677"/>
      <c r="V2" s="677"/>
      <c r="W2" s="677"/>
      <c r="X2" s="677"/>
      <c r="Y2" s="677"/>
      <c r="Z2" s="677"/>
      <c r="AA2" s="654"/>
      <c r="AB2" s="654"/>
    </row>
    <row r="3" spans="1:28" x14ac:dyDescent="0.15">
      <c r="A3" s="6"/>
    </row>
    <row r="4" spans="1:28" ht="15.95" customHeight="1" x14ac:dyDescent="0.15">
      <c r="B4" s="6" t="s">
        <v>70</v>
      </c>
      <c r="C4" s="6"/>
      <c r="E4" s="40"/>
      <c r="F4" s="40"/>
      <c r="G4" s="40"/>
      <c r="H4" s="40"/>
      <c r="I4" s="40"/>
      <c r="L4" s="40"/>
      <c r="P4" s="40"/>
      <c r="R4" s="40"/>
      <c r="T4" s="40"/>
      <c r="V4" s="40"/>
      <c r="W4" s="40"/>
      <c r="X4" s="40"/>
      <c r="Y4" s="676" t="s">
        <v>375</v>
      </c>
      <c r="Z4" s="675"/>
      <c r="AB4" s="40"/>
    </row>
    <row r="5" spans="1:28" s="198" customFormat="1" ht="24" customHeight="1" x14ac:dyDescent="0.15">
      <c r="B5" s="199"/>
      <c r="C5" s="200"/>
      <c r="D5" s="200"/>
      <c r="E5" s="681" t="s">
        <v>215</v>
      </c>
      <c r="F5" s="673"/>
      <c r="G5" s="681" t="s">
        <v>231</v>
      </c>
      <c r="H5" s="673"/>
      <c r="I5" s="681" t="s">
        <v>244</v>
      </c>
      <c r="J5" s="673"/>
      <c r="K5" s="681" t="s">
        <v>259</v>
      </c>
      <c r="L5" s="673"/>
      <c r="M5" s="681" t="s">
        <v>275</v>
      </c>
      <c r="N5" s="673"/>
      <c r="O5" s="681" t="s">
        <v>294</v>
      </c>
      <c r="P5" s="673"/>
      <c r="Q5" s="681" t="s">
        <v>310</v>
      </c>
      <c r="R5" s="673"/>
      <c r="S5" s="681" t="s">
        <v>328</v>
      </c>
      <c r="T5" s="673"/>
      <c r="U5" s="681" t="s">
        <v>341</v>
      </c>
      <c r="V5" s="673"/>
      <c r="W5" s="681" t="s">
        <v>354</v>
      </c>
      <c r="X5" s="673"/>
      <c r="Y5" s="681" t="s">
        <v>378</v>
      </c>
      <c r="Z5" s="673"/>
    </row>
    <row r="6" spans="1:28" s="198" customFormat="1" ht="24" customHeight="1" x14ac:dyDescent="0.15">
      <c r="B6" s="269"/>
      <c r="C6" s="270"/>
      <c r="D6" s="282"/>
      <c r="E6" s="283" t="s">
        <v>147</v>
      </c>
      <c r="F6" s="258" t="s">
        <v>146</v>
      </c>
      <c r="G6" s="283" t="s">
        <v>147</v>
      </c>
      <c r="H6" s="258" t="s">
        <v>146</v>
      </c>
      <c r="I6" s="283" t="s">
        <v>147</v>
      </c>
      <c r="J6" s="258" t="s">
        <v>146</v>
      </c>
      <c r="K6" s="283" t="s">
        <v>147</v>
      </c>
      <c r="L6" s="258" t="s">
        <v>146</v>
      </c>
      <c r="M6" s="283" t="s">
        <v>147</v>
      </c>
      <c r="N6" s="258" t="s">
        <v>146</v>
      </c>
      <c r="O6" s="283" t="s">
        <v>147</v>
      </c>
      <c r="P6" s="258" t="s">
        <v>146</v>
      </c>
      <c r="Q6" s="283" t="s">
        <v>147</v>
      </c>
      <c r="R6" s="258" t="s">
        <v>146</v>
      </c>
      <c r="S6" s="283" t="s">
        <v>147</v>
      </c>
      <c r="T6" s="258" t="s">
        <v>146</v>
      </c>
      <c r="U6" s="283" t="s">
        <v>147</v>
      </c>
      <c r="V6" s="258" t="s">
        <v>146</v>
      </c>
      <c r="W6" s="283" t="s">
        <v>147</v>
      </c>
      <c r="X6" s="258" t="s">
        <v>146</v>
      </c>
      <c r="Y6" s="283" t="s">
        <v>147</v>
      </c>
      <c r="Z6" s="258" t="s">
        <v>146</v>
      </c>
    </row>
    <row r="7" spans="1:28" ht="19.5" customHeight="1" x14ac:dyDescent="0.15">
      <c r="B7" s="65" t="s">
        <v>136</v>
      </c>
      <c r="C7" s="66"/>
      <c r="D7" s="277" t="s">
        <v>22</v>
      </c>
      <c r="E7" s="275">
        <v>1.49</v>
      </c>
      <c r="F7" s="275">
        <v>1.47</v>
      </c>
      <c r="G7" s="275">
        <v>1.41</v>
      </c>
      <c r="H7" s="488">
        <v>1.41</v>
      </c>
      <c r="I7" s="560">
        <v>1.35</v>
      </c>
      <c r="J7" s="577">
        <v>1.33</v>
      </c>
      <c r="K7" s="560">
        <v>1.28</v>
      </c>
      <c r="L7" s="577">
        <v>1.24</v>
      </c>
      <c r="M7" s="560">
        <v>1.08</v>
      </c>
      <c r="N7" s="577">
        <v>1.06</v>
      </c>
      <c r="O7" s="560">
        <v>1.01</v>
      </c>
      <c r="P7" s="577">
        <v>1.01</v>
      </c>
      <c r="Q7" s="560">
        <v>0.94</v>
      </c>
      <c r="R7" s="577">
        <v>0.93</v>
      </c>
      <c r="S7" s="560">
        <v>0.88</v>
      </c>
      <c r="T7" s="577">
        <v>0.92</v>
      </c>
      <c r="U7" s="560">
        <v>0.89</v>
      </c>
      <c r="V7" s="577">
        <v>0.88</v>
      </c>
      <c r="W7" s="560">
        <v>0.85</v>
      </c>
      <c r="X7" s="577">
        <v>0.85</v>
      </c>
      <c r="Y7" s="560">
        <v>0.89</v>
      </c>
      <c r="Z7" s="577"/>
    </row>
    <row r="8" spans="1:28" ht="19.5" customHeight="1" x14ac:dyDescent="0.15">
      <c r="B8" s="68"/>
      <c r="C8" s="77"/>
      <c r="D8" s="278" t="s">
        <v>23</v>
      </c>
      <c r="E8" s="280">
        <v>1.5</v>
      </c>
      <c r="F8" s="280">
        <v>1.48</v>
      </c>
      <c r="G8" s="280">
        <v>1.42</v>
      </c>
      <c r="H8" s="489">
        <v>1.41</v>
      </c>
      <c r="I8" s="561">
        <v>1.35</v>
      </c>
      <c r="J8" s="578">
        <v>1.33</v>
      </c>
      <c r="K8" s="561">
        <v>1.28</v>
      </c>
      <c r="L8" s="578">
        <v>1.24</v>
      </c>
      <c r="M8" s="561">
        <v>1.08</v>
      </c>
      <c r="N8" s="578">
        <v>1.06</v>
      </c>
      <c r="O8" s="561">
        <v>1.01</v>
      </c>
      <c r="P8" s="578">
        <v>1.01</v>
      </c>
      <c r="Q8" s="561">
        <v>0.94</v>
      </c>
      <c r="R8" s="578">
        <v>0.93</v>
      </c>
      <c r="S8" s="561">
        <v>0.88</v>
      </c>
      <c r="T8" s="578">
        <v>0.92</v>
      </c>
      <c r="U8" s="561">
        <v>0.89</v>
      </c>
      <c r="V8" s="578">
        <v>0.88</v>
      </c>
      <c r="W8" s="561">
        <v>0.85</v>
      </c>
      <c r="X8" s="578">
        <v>0.85</v>
      </c>
      <c r="Y8" s="561">
        <v>0.89</v>
      </c>
      <c r="Z8" s="578"/>
    </row>
    <row r="9" spans="1:28" ht="19.5" customHeight="1" x14ac:dyDescent="0.15">
      <c r="B9" s="68"/>
      <c r="C9" s="65" t="s">
        <v>137</v>
      </c>
      <c r="D9" s="277" t="s">
        <v>22</v>
      </c>
      <c r="E9" s="281">
        <v>1.69</v>
      </c>
      <c r="F9" s="281">
        <v>1.67</v>
      </c>
      <c r="G9" s="281">
        <v>1.58</v>
      </c>
      <c r="H9" s="490">
        <v>1.58</v>
      </c>
      <c r="I9" s="562">
        <v>1.49</v>
      </c>
      <c r="J9" s="577">
        <v>1.47</v>
      </c>
      <c r="K9" s="562">
        <v>1.4</v>
      </c>
      <c r="L9" s="577">
        <v>1.35</v>
      </c>
      <c r="M9" s="562">
        <v>1.1299999999999999</v>
      </c>
      <c r="N9" s="577">
        <v>1.1000000000000001</v>
      </c>
      <c r="O9" s="562">
        <v>1.03</v>
      </c>
      <c r="P9" s="577">
        <v>1.03</v>
      </c>
      <c r="Q9" s="562">
        <v>0.95</v>
      </c>
      <c r="R9" s="577">
        <v>0.94</v>
      </c>
      <c r="S9" s="562">
        <v>0.87</v>
      </c>
      <c r="T9" s="577">
        <v>0.89</v>
      </c>
      <c r="U9" s="562">
        <v>0.84</v>
      </c>
      <c r="V9" s="577">
        <v>0.83</v>
      </c>
      <c r="W9" s="562">
        <v>0.73</v>
      </c>
      <c r="X9" s="577">
        <v>0.71</v>
      </c>
      <c r="Y9" s="562">
        <v>0.72</v>
      </c>
      <c r="Z9" s="577"/>
    </row>
    <row r="10" spans="1:28" ht="19.5" customHeight="1" x14ac:dyDescent="0.15">
      <c r="B10" s="68"/>
      <c r="C10" s="68"/>
      <c r="D10" s="278" t="s">
        <v>23</v>
      </c>
      <c r="E10" s="280">
        <v>1.69</v>
      </c>
      <c r="F10" s="280">
        <v>1.67</v>
      </c>
      <c r="G10" s="280">
        <v>1.58</v>
      </c>
      <c r="H10" s="489">
        <v>1.58</v>
      </c>
      <c r="I10" s="561">
        <v>1.49</v>
      </c>
      <c r="J10" s="578">
        <v>1.47</v>
      </c>
      <c r="K10" s="561">
        <v>1.4</v>
      </c>
      <c r="L10" s="578">
        <v>1.35</v>
      </c>
      <c r="M10" s="561">
        <v>1.1299999999999999</v>
      </c>
      <c r="N10" s="578">
        <v>1.1000000000000001</v>
      </c>
      <c r="O10" s="561">
        <v>1.03</v>
      </c>
      <c r="P10" s="578">
        <v>1.03</v>
      </c>
      <c r="Q10" s="561">
        <v>0.95</v>
      </c>
      <c r="R10" s="578">
        <v>0.94</v>
      </c>
      <c r="S10" s="561">
        <v>0.87</v>
      </c>
      <c r="T10" s="578">
        <v>0.89</v>
      </c>
      <c r="U10" s="561">
        <v>0.84</v>
      </c>
      <c r="V10" s="578">
        <v>0.83</v>
      </c>
      <c r="W10" s="561">
        <v>0.73</v>
      </c>
      <c r="X10" s="578">
        <v>0.71</v>
      </c>
      <c r="Y10" s="561">
        <v>0.72</v>
      </c>
      <c r="Z10" s="578"/>
    </row>
    <row r="11" spans="1:28" ht="19.5" customHeight="1" x14ac:dyDescent="0.15">
      <c r="B11" s="68"/>
      <c r="C11" s="65" t="s">
        <v>24</v>
      </c>
      <c r="D11" s="277" t="s">
        <v>22</v>
      </c>
      <c r="E11" s="281">
        <v>0.75</v>
      </c>
      <c r="F11" s="281">
        <v>0.73</v>
      </c>
      <c r="G11" s="281">
        <v>0.74</v>
      </c>
      <c r="H11" s="490">
        <v>0.71</v>
      </c>
      <c r="I11" s="562">
        <v>0.72</v>
      </c>
      <c r="J11" s="577">
        <v>0.7</v>
      </c>
      <c r="K11" s="562">
        <v>0.71</v>
      </c>
      <c r="L11" s="577">
        <v>0.7</v>
      </c>
      <c r="M11" s="562">
        <v>0.73</v>
      </c>
      <c r="N11" s="577">
        <v>0.73</v>
      </c>
      <c r="O11" s="562">
        <v>0.79</v>
      </c>
      <c r="P11" s="577">
        <v>0.78</v>
      </c>
      <c r="Q11" s="562">
        <v>0.76</v>
      </c>
      <c r="R11" s="577">
        <v>0.69</v>
      </c>
      <c r="S11" s="562">
        <v>0.72</v>
      </c>
      <c r="T11" s="577">
        <v>0.72</v>
      </c>
      <c r="U11" s="562">
        <v>0.74</v>
      </c>
      <c r="V11" s="577">
        <v>0.69</v>
      </c>
      <c r="W11" s="562">
        <v>0.75</v>
      </c>
      <c r="X11" s="577">
        <v>0.76</v>
      </c>
      <c r="Y11" s="562">
        <v>0.8</v>
      </c>
      <c r="Z11" s="577"/>
    </row>
    <row r="12" spans="1:28" ht="19.5" customHeight="1" x14ac:dyDescent="0.15">
      <c r="B12" s="68"/>
      <c r="C12" s="68"/>
      <c r="D12" s="278" t="s">
        <v>23</v>
      </c>
      <c r="E12" s="280">
        <v>0.75</v>
      </c>
      <c r="F12" s="280">
        <v>0.73</v>
      </c>
      <c r="G12" s="280">
        <v>0.74</v>
      </c>
      <c r="H12" s="489">
        <v>0.71</v>
      </c>
      <c r="I12" s="561">
        <v>0.72</v>
      </c>
      <c r="J12" s="578">
        <v>0.7</v>
      </c>
      <c r="K12" s="561">
        <v>0.71</v>
      </c>
      <c r="L12" s="578">
        <v>0.7</v>
      </c>
      <c r="M12" s="561">
        <v>0.73</v>
      </c>
      <c r="N12" s="578">
        <v>0.73</v>
      </c>
      <c r="O12" s="561">
        <v>0.79</v>
      </c>
      <c r="P12" s="578">
        <v>0.78</v>
      </c>
      <c r="Q12" s="561">
        <v>0.76</v>
      </c>
      <c r="R12" s="578">
        <v>0.69</v>
      </c>
      <c r="S12" s="561">
        <v>0.72</v>
      </c>
      <c r="T12" s="578">
        <v>0.72</v>
      </c>
      <c r="U12" s="561">
        <v>0.74</v>
      </c>
      <c r="V12" s="578">
        <v>0.69</v>
      </c>
      <c r="W12" s="561">
        <v>0.75</v>
      </c>
      <c r="X12" s="578">
        <v>0.76</v>
      </c>
      <c r="Y12" s="561">
        <v>0.8</v>
      </c>
      <c r="Z12" s="578"/>
    </row>
    <row r="13" spans="1:28" ht="19.5" customHeight="1" x14ac:dyDescent="0.15">
      <c r="B13" s="65" t="s">
        <v>140</v>
      </c>
      <c r="C13" s="66"/>
      <c r="D13" s="277" t="s">
        <v>22</v>
      </c>
      <c r="E13" s="281">
        <v>1.07</v>
      </c>
      <c r="F13" s="281">
        <v>1.04</v>
      </c>
      <c r="G13" s="281">
        <v>1.02</v>
      </c>
      <c r="H13" s="490">
        <v>1.03</v>
      </c>
      <c r="I13" s="562">
        <v>0.97</v>
      </c>
      <c r="J13" s="577">
        <v>0.94</v>
      </c>
      <c r="K13" s="562">
        <v>0.87</v>
      </c>
      <c r="L13" s="577">
        <v>0.83</v>
      </c>
      <c r="M13" s="562">
        <v>0.67</v>
      </c>
      <c r="N13" s="577">
        <v>0.64</v>
      </c>
      <c r="O13" s="562">
        <v>0.59</v>
      </c>
      <c r="P13" s="577">
        <v>0.6</v>
      </c>
      <c r="Q13" s="562">
        <v>0.56999999999999995</v>
      </c>
      <c r="R13" s="577">
        <v>0.52</v>
      </c>
      <c r="S13" s="562">
        <v>0.44</v>
      </c>
      <c r="T13" s="577">
        <v>0.44</v>
      </c>
      <c r="U13" s="562">
        <v>0.4</v>
      </c>
      <c r="V13" s="577">
        <v>0.41</v>
      </c>
      <c r="W13" s="562">
        <v>0.4</v>
      </c>
      <c r="X13" s="577">
        <v>0.42</v>
      </c>
      <c r="Y13" s="562">
        <v>0.5</v>
      </c>
      <c r="Z13" s="577"/>
    </row>
    <row r="14" spans="1:28" ht="19.5" customHeight="1" x14ac:dyDescent="0.15">
      <c r="B14" s="68"/>
      <c r="C14" s="77"/>
      <c r="D14" s="278" t="s">
        <v>23</v>
      </c>
      <c r="E14" s="280">
        <v>1.07</v>
      </c>
      <c r="F14" s="280">
        <v>1.04</v>
      </c>
      <c r="G14" s="280">
        <v>1.02</v>
      </c>
      <c r="H14" s="489">
        <v>1.03</v>
      </c>
      <c r="I14" s="561">
        <v>0.97</v>
      </c>
      <c r="J14" s="578">
        <v>0.94</v>
      </c>
      <c r="K14" s="561">
        <v>0.87</v>
      </c>
      <c r="L14" s="578">
        <v>0.82</v>
      </c>
      <c r="M14" s="561">
        <v>0.66</v>
      </c>
      <c r="N14" s="578">
        <v>0.64</v>
      </c>
      <c r="O14" s="561">
        <v>0.59</v>
      </c>
      <c r="P14" s="578">
        <v>0.6</v>
      </c>
      <c r="Q14" s="561">
        <v>0.56999999999999995</v>
      </c>
      <c r="R14" s="578">
        <v>0.52</v>
      </c>
      <c r="S14" s="561">
        <v>0.44</v>
      </c>
      <c r="T14" s="578">
        <v>0.44</v>
      </c>
      <c r="U14" s="561">
        <v>0.4</v>
      </c>
      <c r="V14" s="578">
        <v>0.41</v>
      </c>
      <c r="W14" s="561">
        <v>0.4</v>
      </c>
      <c r="X14" s="578">
        <v>0.42</v>
      </c>
      <c r="Y14" s="561">
        <v>0.5</v>
      </c>
      <c r="Z14" s="578"/>
    </row>
    <row r="15" spans="1:28" ht="19.5" customHeight="1" x14ac:dyDescent="0.15">
      <c r="B15" s="68"/>
      <c r="C15" s="65" t="s">
        <v>138</v>
      </c>
      <c r="D15" s="277" t="s">
        <v>22</v>
      </c>
      <c r="E15" s="281">
        <v>0.08</v>
      </c>
      <c r="F15" s="281">
        <v>0.08</v>
      </c>
      <c r="G15" s="281">
        <v>0.08</v>
      </c>
      <c r="H15" s="490">
        <v>0.08</v>
      </c>
      <c r="I15" s="562">
        <v>0.05</v>
      </c>
      <c r="J15" s="577">
        <v>0.05</v>
      </c>
      <c r="K15" s="562">
        <v>0.05</v>
      </c>
      <c r="L15" s="577">
        <v>0.04</v>
      </c>
      <c r="M15" s="562">
        <v>0.01</v>
      </c>
      <c r="N15" s="577">
        <v>0</v>
      </c>
      <c r="O15" s="562">
        <v>0</v>
      </c>
      <c r="P15" s="577">
        <v>0</v>
      </c>
      <c r="Q15" s="562">
        <v>0</v>
      </c>
      <c r="R15" s="577">
        <v>0</v>
      </c>
      <c r="S15" s="562">
        <v>0</v>
      </c>
      <c r="T15" s="577">
        <v>0</v>
      </c>
      <c r="U15" s="562">
        <v>0</v>
      </c>
      <c r="V15" s="577">
        <v>0</v>
      </c>
      <c r="W15" s="562">
        <v>0</v>
      </c>
      <c r="X15" s="577">
        <v>0</v>
      </c>
      <c r="Y15" s="562">
        <v>0.02</v>
      </c>
      <c r="Z15" s="577"/>
    </row>
    <row r="16" spans="1:28" ht="19.5" customHeight="1" x14ac:dyDescent="0.15">
      <c r="B16" s="68"/>
      <c r="C16" s="68"/>
      <c r="D16" s="278" t="s">
        <v>23</v>
      </c>
      <c r="E16" s="280">
        <v>0.08</v>
      </c>
      <c r="F16" s="280">
        <v>0.08</v>
      </c>
      <c r="G16" s="280">
        <v>7.0000000000000007E-2</v>
      </c>
      <c r="H16" s="489">
        <v>7.0000000000000007E-2</v>
      </c>
      <c r="I16" s="561">
        <v>0.05</v>
      </c>
      <c r="J16" s="578">
        <v>0.05</v>
      </c>
      <c r="K16" s="561">
        <v>0.05</v>
      </c>
      <c r="L16" s="578">
        <v>0.04</v>
      </c>
      <c r="M16" s="561">
        <v>0</v>
      </c>
      <c r="N16" s="578">
        <v>0</v>
      </c>
      <c r="O16" s="561">
        <v>0</v>
      </c>
      <c r="P16" s="578">
        <v>0</v>
      </c>
      <c r="Q16" s="561">
        <v>0</v>
      </c>
      <c r="R16" s="578">
        <v>0</v>
      </c>
      <c r="S16" s="561">
        <v>0</v>
      </c>
      <c r="T16" s="578">
        <v>0</v>
      </c>
      <c r="U16" s="561">
        <v>0</v>
      </c>
      <c r="V16" s="578">
        <v>0</v>
      </c>
      <c r="W16" s="561">
        <v>0</v>
      </c>
      <c r="X16" s="578">
        <v>0</v>
      </c>
      <c r="Y16" s="561">
        <v>0.02</v>
      </c>
      <c r="Z16" s="578"/>
    </row>
    <row r="17" spans="2:26" ht="19.5" customHeight="1" x14ac:dyDescent="0.15">
      <c r="B17" s="68"/>
      <c r="C17" s="65" t="s">
        <v>135</v>
      </c>
      <c r="D17" s="277" t="s">
        <v>22</v>
      </c>
      <c r="E17" s="281">
        <v>0.09</v>
      </c>
      <c r="F17" s="281">
        <v>0.1</v>
      </c>
      <c r="G17" s="281">
        <v>0.1</v>
      </c>
      <c r="H17" s="490">
        <v>0.09</v>
      </c>
      <c r="I17" s="562">
        <v>0.02</v>
      </c>
      <c r="J17" s="577">
        <v>0.01</v>
      </c>
      <c r="K17" s="562">
        <v>-1E-3</v>
      </c>
      <c r="L17" s="577">
        <v>-0.01</v>
      </c>
      <c r="M17" s="562">
        <v>-0.03</v>
      </c>
      <c r="N17" s="577">
        <v>-0.03</v>
      </c>
      <c r="O17" s="562">
        <v>-0.02</v>
      </c>
      <c r="P17" s="577">
        <v>-0.02</v>
      </c>
      <c r="Q17" s="562">
        <v>-0.02</v>
      </c>
      <c r="R17" s="577">
        <v>-0.02</v>
      </c>
      <c r="S17" s="562">
        <v>-0.01</v>
      </c>
      <c r="T17" s="577">
        <v>-0.01</v>
      </c>
      <c r="U17" s="562">
        <v>-0.01</v>
      </c>
      <c r="V17" s="577">
        <v>-0.01</v>
      </c>
      <c r="W17" s="562">
        <v>-0.02</v>
      </c>
      <c r="X17" s="577">
        <v>0.02</v>
      </c>
      <c r="Y17" s="562">
        <v>0.11</v>
      </c>
      <c r="Z17" s="577"/>
    </row>
    <row r="18" spans="2:26" ht="19.5" customHeight="1" x14ac:dyDescent="0.15">
      <c r="B18" s="68"/>
      <c r="C18" s="68"/>
      <c r="D18" s="278" t="s">
        <v>23</v>
      </c>
      <c r="E18" s="280">
        <v>0.09</v>
      </c>
      <c r="F18" s="280">
        <v>0.1</v>
      </c>
      <c r="G18" s="280">
        <v>0.1</v>
      </c>
      <c r="H18" s="489">
        <v>0.09</v>
      </c>
      <c r="I18" s="561">
        <v>0.02</v>
      </c>
      <c r="J18" s="578">
        <v>0.01</v>
      </c>
      <c r="K18" s="561">
        <v>-1E-3</v>
      </c>
      <c r="L18" s="578">
        <v>-0.01</v>
      </c>
      <c r="M18" s="561">
        <v>-0.03</v>
      </c>
      <c r="N18" s="578">
        <v>-0.03</v>
      </c>
      <c r="O18" s="561">
        <v>-0.02</v>
      </c>
      <c r="P18" s="578">
        <v>-0.02</v>
      </c>
      <c r="Q18" s="561">
        <v>-0.02</v>
      </c>
      <c r="R18" s="578">
        <v>-0.02</v>
      </c>
      <c r="S18" s="561">
        <v>-0.01</v>
      </c>
      <c r="T18" s="578">
        <v>-0.01</v>
      </c>
      <c r="U18" s="561">
        <v>-0.01</v>
      </c>
      <c r="V18" s="578">
        <v>-0.01</v>
      </c>
      <c r="W18" s="561">
        <v>-0.02</v>
      </c>
      <c r="X18" s="578">
        <v>0.02</v>
      </c>
      <c r="Y18" s="561">
        <v>0.11</v>
      </c>
      <c r="Z18" s="578"/>
    </row>
    <row r="19" spans="2:26" ht="19.5" customHeight="1" x14ac:dyDescent="0.15">
      <c r="B19" s="65" t="s">
        <v>139</v>
      </c>
      <c r="C19" s="66"/>
      <c r="D19" s="277" t="s">
        <v>22</v>
      </c>
      <c r="E19" s="281">
        <v>1.61</v>
      </c>
      <c r="F19" s="281">
        <v>1.59</v>
      </c>
      <c r="G19" s="281">
        <v>1.5</v>
      </c>
      <c r="H19" s="490">
        <v>1.5</v>
      </c>
      <c r="I19" s="562">
        <v>1.44</v>
      </c>
      <c r="J19" s="577">
        <v>1.42</v>
      </c>
      <c r="K19" s="562">
        <v>1.35</v>
      </c>
      <c r="L19" s="577">
        <v>1.31</v>
      </c>
      <c r="M19" s="562">
        <v>1.1200000000000001</v>
      </c>
      <c r="N19" s="577">
        <v>1.1000000000000001</v>
      </c>
      <c r="O19" s="562">
        <v>1.03</v>
      </c>
      <c r="P19" s="577">
        <v>1.03</v>
      </c>
      <c r="Q19" s="562">
        <v>0.95</v>
      </c>
      <c r="R19" s="577">
        <v>0.94</v>
      </c>
      <c r="S19" s="562">
        <v>0.87</v>
      </c>
      <c r="T19" s="577">
        <v>0.89</v>
      </c>
      <c r="U19" s="562">
        <v>0.84</v>
      </c>
      <c r="V19" s="577">
        <v>0.83</v>
      </c>
      <c r="W19" s="562">
        <v>0.73</v>
      </c>
      <c r="X19" s="577">
        <v>0.71</v>
      </c>
      <c r="Y19" s="562">
        <v>0.7</v>
      </c>
      <c r="Z19" s="577"/>
    </row>
    <row r="20" spans="2:26" ht="19.5" customHeight="1" x14ac:dyDescent="0.15">
      <c r="B20" s="240"/>
      <c r="C20" s="75"/>
      <c r="D20" s="279" t="s">
        <v>23</v>
      </c>
      <c r="E20" s="280">
        <v>1.61</v>
      </c>
      <c r="F20" s="280">
        <v>1.59</v>
      </c>
      <c r="G20" s="280">
        <v>1.51</v>
      </c>
      <c r="H20" s="489">
        <v>1.51</v>
      </c>
      <c r="I20" s="561">
        <v>1.44</v>
      </c>
      <c r="J20" s="578">
        <v>1.42</v>
      </c>
      <c r="K20" s="561">
        <v>1.35</v>
      </c>
      <c r="L20" s="578">
        <v>1.31</v>
      </c>
      <c r="M20" s="561">
        <v>1.1299999999999999</v>
      </c>
      <c r="N20" s="578">
        <v>1.1000000000000001</v>
      </c>
      <c r="O20" s="561">
        <v>1.03</v>
      </c>
      <c r="P20" s="578">
        <v>1.03</v>
      </c>
      <c r="Q20" s="561">
        <v>0.95</v>
      </c>
      <c r="R20" s="578">
        <v>0.94</v>
      </c>
      <c r="S20" s="561">
        <v>0.87</v>
      </c>
      <c r="T20" s="578">
        <v>0.89</v>
      </c>
      <c r="U20" s="561">
        <v>0.84</v>
      </c>
      <c r="V20" s="578">
        <v>0.83</v>
      </c>
      <c r="W20" s="561">
        <v>0.73</v>
      </c>
      <c r="X20" s="578">
        <v>0.71</v>
      </c>
      <c r="Y20" s="561">
        <v>0.7</v>
      </c>
      <c r="Z20" s="578"/>
    </row>
    <row r="21" spans="2:26" ht="19.5" customHeight="1" x14ac:dyDescent="0.15">
      <c r="B21" s="76" t="s">
        <v>248</v>
      </c>
      <c r="C21" s="77"/>
      <c r="D21" s="276" t="s">
        <v>22</v>
      </c>
      <c r="E21" s="281">
        <v>0.42</v>
      </c>
      <c r="F21" s="281">
        <v>0.43</v>
      </c>
      <c r="G21" s="281">
        <v>0.39</v>
      </c>
      <c r="H21" s="490">
        <v>0.38</v>
      </c>
      <c r="I21" s="562">
        <v>0.38</v>
      </c>
      <c r="J21" s="577">
        <v>0.39</v>
      </c>
      <c r="K21" s="562">
        <v>0.41</v>
      </c>
      <c r="L21" s="577">
        <v>0.41</v>
      </c>
      <c r="M21" s="562">
        <v>0.41</v>
      </c>
      <c r="N21" s="577">
        <v>0.42</v>
      </c>
      <c r="O21" s="562">
        <v>0.42</v>
      </c>
      <c r="P21" s="577">
        <v>0.41</v>
      </c>
      <c r="Q21" s="562">
        <v>0.37</v>
      </c>
      <c r="R21" s="577">
        <v>0.41</v>
      </c>
      <c r="S21" s="562">
        <v>0.44</v>
      </c>
      <c r="T21" s="577">
        <v>0.48000000000000004</v>
      </c>
      <c r="U21" s="562">
        <v>0.49</v>
      </c>
      <c r="V21" s="577">
        <v>0.47000000000000003</v>
      </c>
      <c r="W21" s="562">
        <v>0.44999999999999996</v>
      </c>
      <c r="X21" s="577">
        <v>0.43</v>
      </c>
      <c r="Y21" s="562">
        <v>0.39</v>
      </c>
      <c r="Z21" s="577"/>
    </row>
    <row r="22" spans="2:26" ht="19.5" customHeight="1" x14ac:dyDescent="0.15">
      <c r="B22" s="240"/>
      <c r="C22" s="75"/>
      <c r="D22" s="279" t="s">
        <v>23</v>
      </c>
      <c r="E22" s="241">
        <v>0.43</v>
      </c>
      <c r="F22" s="241">
        <v>0.44</v>
      </c>
      <c r="G22" s="241">
        <v>0.4</v>
      </c>
      <c r="H22" s="491">
        <v>0.38</v>
      </c>
      <c r="I22" s="563">
        <v>0.38</v>
      </c>
      <c r="J22" s="579">
        <v>0.39</v>
      </c>
      <c r="K22" s="563">
        <v>0.41</v>
      </c>
      <c r="L22" s="579">
        <v>0.42</v>
      </c>
      <c r="M22" s="563">
        <v>0.42</v>
      </c>
      <c r="N22" s="579">
        <v>0.42</v>
      </c>
      <c r="O22" s="563">
        <v>0.42</v>
      </c>
      <c r="P22" s="579">
        <v>0.41</v>
      </c>
      <c r="Q22" s="563">
        <v>0.37</v>
      </c>
      <c r="R22" s="579">
        <v>0.41</v>
      </c>
      <c r="S22" s="563">
        <v>0.44</v>
      </c>
      <c r="T22" s="579">
        <v>0.48000000000000004</v>
      </c>
      <c r="U22" s="563">
        <v>0.49</v>
      </c>
      <c r="V22" s="579">
        <v>0.47000000000000003</v>
      </c>
      <c r="W22" s="563">
        <v>0.44999999999999996</v>
      </c>
      <c r="X22" s="579">
        <v>0.43</v>
      </c>
      <c r="Y22" s="563">
        <v>0.39</v>
      </c>
      <c r="Z22" s="579"/>
    </row>
    <row r="23" spans="2:26" ht="20.25" customHeight="1" x14ac:dyDescent="0.15">
      <c r="B23" s="39"/>
    </row>
    <row r="24" spans="2:26" x14ac:dyDescent="0.15">
      <c r="B24" s="39"/>
      <c r="C24" s="39"/>
      <c r="D24" s="204"/>
    </row>
    <row r="25" spans="2:26" x14ac:dyDescent="0.15">
      <c r="B25" s="39"/>
      <c r="C25" s="39"/>
      <c r="D25" s="204"/>
    </row>
  </sheetData>
  <customSheetViews>
    <customSheetView guid="{86A5963F-8115-4206-AA10-D168FAD3E9DB}" scale="80" showGridLines="0" fitToPage="1" hiddenColumns="1" showRuler="0">
      <selection activeCell="X19" sqref="X19"/>
      <pageMargins left="0.37" right="0.55000000000000004" top="1" bottom="1" header="0.51200000000000001" footer="0.51200000000000001"/>
      <pageSetup paperSize="9" scale="92" orientation="landscape" horizontalDpi="300" verticalDpi="300" r:id="rId1"/>
      <headerFooter alignWithMargins="0"/>
    </customSheetView>
    <customSheetView guid="{69D4545C-840A-4B03-A128-997ECC550F84}" scale="80" showGridLines="0" fitToPage="1" hiddenColumns="1" showRuler="0">
      <selection activeCell="P19" sqref="P19"/>
      <pageMargins left="0.37" right="0.55000000000000004" top="1" bottom="1" header="0.51200000000000001" footer="0.51200000000000001"/>
      <pageSetup paperSize="9" scale="92" orientation="landscape" horizontalDpi="300" verticalDpi="300" r:id="rId2"/>
      <headerFooter alignWithMargins="0"/>
    </customSheetView>
  </customSheetViews>
  <mergeCells count="13">
    <mergeCell ref="Y4:Z4"/>
    <mergeCell ref="B2:Z2"/>
    <mergeCell ref="Y5:Z5"/>
    <mergeCell ref="U5:V5"/>
    <mergeCell ref="S5:T5"/>
    <mergeCell ref="I5:J5"/>
    <mergeCell ref="E5:F5"/>
    <mergeCell ref="G5:H5"/>
    <mergeCell ref="Q5:R5"/>
    <mergeCell ref="O5:P5"/>
    <mergeCell ref="M5:N5"/>
    <mergeCell ref="K5:L5"/>
    <mergeCell ref="W5:X5"/>
  </mergeCells>
  <phoneticPr fontId="2"/>
  <pageMargins left="0.37" right="0.55000000000000004" top="1" bottom="1" header="0.51200000000000001" footer="0.51200000000000001"/>
  <pageSetup paperSize="9" scale="54" orientation="landscape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E39"/>
  <sheetViews>
    <sheetView showGridLines="0" zoomScale="70" zoomScaleNormal="70" zoomScaleSheetLayoutView="75" workbookViewId="0">
      <pane xSplit="5" ySplit="5" topLeftCell="L6" activePane="bottomRight" state="frozen"/>
      <selection activeCell="X31" sqref="X31"/>
      <selection pane="topRight" activeCell="X31" sqref="X31"/>
      <selection pane="bottomLeft" activeCell="X31" sqref="X31"/>
      <selection pane="bottomRight" activeCell="AB2" sqref="AB2"/>
    </sheetView>
  </sheetViews>
  <sheetFormatPr defaultColWidth="9" defaultRowHeight="15.75" customHeight="1" x14ac:dyDescent="0.15"/>
  <cols>
    <col min="1" max="1" width="1.875" style="1" customWidth="1"/>
    <col min="2" max="2" width="4.125" style="1" customWidth="1"/>
    <col min="3" max="3" width="4.75" style="1" customWidth="1"/>
    <col min="4" max="4" width="4.5" style="1" customWidth="1"/>
    <col min="5" max="5" width="13.625" style="1" customWidth="1"/>
    <col min="6" max="13" width="12.625" style="1" customWidth="1"/>
    <col min="14" max="17" width="12.25" style="1" customWidth="1"/>
    <col min="18" max="26" width="12.625" style="1" customWidth="1"/>
    <col min="27" max="30" width="12.75" style="1" customWidth="1"/>
    <col min="31" max="16384" width="9" style="1"/>
  </cols>
  <sheetData>
    <row r="2" spans="1:31" ht="36" customHeight="1" x14ac:dyDescent="0.15">
      <c r="B2" s="682" t="s">
        <v>156</v>
      </c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56"/>
      <c r="AC2" s="656"/>
      <c r="AD2" s="656"/>
    </row>
    <row r="4" spans="1:31" s="24" customFormat="1" ht="16.5" customHeight="1" x14ac:dyDescent="0.25">
      <c r="A4" s="25"/>
      <c r="B4" s="133" t="s">
        <v>79</v>
      </c>
      <c r="C4" s="38"/>
      <c r="D4" s="38"/>
      <c r="E4" s="134"/>
      <c r="F4" s="20"/>
      <c r="G4" s="20"/>
      <c r="H4" s="20"/>
      <c r="I4" s="20"/>
      <c r="J4" s="20"/>
      <c r="K4" s="20"/>
      <c r="L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655" t="s">
        <v>376</v>
      </c>
      <c r="AD4" s="20"/>
      <c r="AE4" s="25"/>
    </row>
    <row r="5" spans="1:31" ht="21" customHeight="1" x14ac:dyDescent="0.15">
      <c r="B5" s="135"/>
      <c r="C5" s="136"/>
      <c r="D5" s="136"/>
      <c r="E5" s="137"/>
      <c r="F5" s="61" t="s">
        <v>224</v>
      </c>
      <c r="G5" s="61" t="s">
        <v>225</v>
      </c>
      <c r="H5" s="61" t="s">
        <v>226</v>
      </c>
      <c r="I5" s="61" t="s">
        <v>233</v>
      </c>
      <c r="J5" s="61" t="s">
        <v>238</v>
      </c>
      <c r="K5" s="61" t="s">
        <v>245</v>
      </c>
      <c r="L5" s="61" t="s">
        <v>251</v>
      </c>
      <c r="M5" s="61" t="s">
        <v>260</v>
      </c>
      <c r="N5" s="61" t="s">
        <v>267</v>
      </c>
      <c r="O5" s="61" t="s">
        <v>277</v>
      </c>
      <c r="P5" s="61" t="s">
        <v>284</v>
      </c>
      <c r="Q5" s="61" t="s">
        <v>295</v>
      </c>
      <c r="R5" s="61" t="s">
        <v>304</v>
      </c>
      <c r="S5" s="61" t="s">
        <v>313</v>
      </c>
      <c r="T5" s="61" t="s">
        <v>319</v>
      </c>
      <c r="U5" s="61" t="s">
        <v>329</v>
      </c>
      <c r="V5" s="61" t="s">
        <v>333</v>
      </c>
      <c r="W5" s="61" t="s">
        <v>342</v>
      </c>
      <c r="X5" s="61" t="s">
        <v>347</v>
      </c>
      <c r="Y5" s="61" t="s">
        <v>359</v>
      </c>
      <c r="Z5" s="61" t="s">
        <v>360</v>
      </c>
      <c r="AA5" s="657" t="s">
        <v>380</v>
      </c>
    </row>
    <row r="6" spans="1:31" ht="17.25" customHeight="1" x14ac:dyDescent="0.15">
      <c r="B6" s="138"/>
      <c r="C6" s="138"/>
      <c r="D6" s="139"/>
      <c r="E6" s="140" t="s">
        <v>80</v>
      </c>
      <c r="F6" s="141">
        <v>580</v>
      </c>
      <c r="G6" s="141">
        <v>553</v>
      </c>
      <c r="H6" s="141">
        <v>583</v>
      </c>
      <c r="I6" s="141">
        <v>532</v>
      </c>
      <c r="J6" s="141">
        <v>441</v>
      </c>
      <c r="K6" s="141">
        <v>435</v>
      </c>
      <c r="L6" s="141">
        <v>415</v>
      </c>
      <c r="M6" s="141">
        <v>391</v>
      </c>
      <c r="N6" s="141">
        <v>373</v>
      </c>
      <c r="O6" s="141">
        <v>408</v>
      </c>
      <c r="P6" s="141">
        <v>380</v>
      </c>
      <c r="Q6" s="141">
        <v>403</v>
      </c>
      <c r="R6" s="141">
        <v>432</v>
      </c>
      <c r="S6" s="141">
        <v>440</v>
      </c>
      <c r="T6" s="141">
        <v>415</v>
      </c>
      <c r="U6" s="141">
        <v>419</v>
      </c>
      <c r="V6" s="141">
        <v>401</v>
      </c>
      <c r="W6" s="141">
        <v>391</v>
      </c>
      <c r="X6" s="141">
        <v>389</v>
      </c>
      <c r="Y6" s="141">
        <v>381</v>
      </c>
      <c r="Z6" s="141">
        <v>412</v>
      </c>
      <c r="AA6" s="659">
        <v>439</v>
      </c>
    </row>
    <row r="7" spans="1:31" ht="17.25" customHeight="1" x14ac:dyDescent="0.15">
      <c r="B7" s="142"/>
      <c r="C7" s="142"/>
      <c r="D7" s="143"/>
      <c r="E7" s="144" t="s">
        <v>81</v>
      </c>
      <c r="F7" s="145">
        <v>146</v>
      </c>
      <c r="G7" s="145">
        <v>151</v>
      </c>
      <c r="H7" s="145">
        <v>149</v>
      </c>
      <c r="I7" s="145">
        <v>137</v>
      </c>
      <c r="J7" s="145">
        <v>116</v>
      </c>
      <c r="K7" s="145">
        <v>123</v>
      </c>
      <c r="L7" s="145">
        <v>116</v>
      </c>
      <c r="M7" s="145">
        <v>124</v>
      </c>
      <c r="N7" s="145">
        <v>130</v>
      </c>
      <c r="O7" s="145">
        <v>128</v>
      </c>
      <c r="P7" s="145">
        <v>129</v>
      </c>
      <c r="Q7" s="145">
        <v>132</v>
      </c>
      <c r="R7" s="145">
        <v>138</v>
      </c>
      <c r="S7" s="145">
        <v>160</v>
      </c>
      <c r="T7" s="145">
        <v>151</v>
      </c>
      <c r="U7" s="145">
        <v>132</v>
      </c>
      <c r="V7" s="145">
        <v>121</v>
      </c>
      <c r="W7" s="145">
        <v>108</v>
      </c>
      <c r="X7" s="145">
        <v>105</v>
      </c>
      <c r="Y7" s="145">
        <v>135</v>
      </c>
      <c r="Z7" s="145">
        <v>147</v>
      </c>
      <c r="AA7" s="660">
        <v>145</v>
      </c>
    </row>
    <row r="8" spans="1:31" ht="17.25" customHeight="1" x14ac:dyDescent="0.15">
      <c r="B8" s="142"/>
      <c r="C8" s="142"/>
      <c r="D8" s="143"/>
      <c r="E8" s="144" t="s">
        <v>82</v>
      </c>
      <c r="F8" s="145">
        <v>4459</v>
      </c>
      <c r="G8" s="145">
        <v>4455</v>
      </c>
      <c r="H8" s="145">
        <v>4616</v>
      </c>
      <c r="I8" s="145">
        <v>4428</v>
      </c>
      <c r="J8" s="145">
        <v>4596</v>
      </c>
      <c r="K8" s="145">
        <v>4753</v>
      </c>
      <c r="L8" s="145">
        <v>4896</v>
      </c>
      <c r="M8" s="145">
        <v>4869</v>
      </c>
      <c r="N8" s="145">
        <v>4919</v>
      </c>
      <c r="O8" s="145">
        <v>4923</v>
      </c>
      <c r="P8" s="145">
        <v>5072</v>
      </c>
      <c r="Q8" s="145">
        <v>5026</v>
      </c>
      <c r="R8" s="145">
        <v>5201</v>
      </c>
      <c r="S8" s="145">
        <v>5534</v>
      </c>
      <c r="T8" s="145">
        <v>5640</v>
      </c>
      <c r="U8" s="145">
        <v>5589</v>
      </c>
      <c r="V8" s="145">
        <v>5609</v>
      </c>
      <c r="W8" s="145">
        <v>5586</v>
      </c>
      <c r="X8" s="145">
        <v>5744</v>
      </c>
      <c r="Y8" s="145">
        <v>5721</v>
      </c>
      <c r="Z8" s="145">
        <v>5975</v>
      </c>
      <c r="AA8" s="660">
        <v>6060</v>
      </c>
    </row>
    <row r="9" spans="1:31" ht="17.25" customHeight="1" x14ac:dyDescent="0.15">
      <c r="B9" s="142"/>
      <c r="C9" s="142"/>
      <c r="D9" s="143"/>
      <c r="E9" s="146" t="s">
        <v>83</v>
      </c>
      <c r="F9" s="147">
        <v>3492</v>
      </c>
      <c r="G9" s="147">
        <v>3623</v>
      </c>
      <c r="H9" s="147">
        <v>3790</v>
      </c>
      <c r="I9" s="147">
        <v>3931</v>
      </c>
      <c r="J9" s="147">
        <v>4021</v>
      </c>
      <c r="K9" s="147">
        <v>4074</v>
      </c>
      <c r="L9" s="147">
        <v>4199</v>
      </c>
      <c r="M9" s="147">
        <v>4321</v>
      </c>
      <c r="N9" s="147">
        <v>4404</v>
      </c>
      <c r="O9" s="147">
        <v>4516</v>
      </c>
      <c r="P9" s="147">
        <v>4638</v>
      </c>
      <c r="Q9" s="147">
        <v>4747</v>
      </c>
      <c r="R9" s="147">
        <v>4851</v>
      </c>
      <c r="S9" s="147">
        <v>4927</v>
      </c>
      <c r="T9" s="147">
        <v>5070</v>
      </c>
      <c r="U9" s="147">
        <v>5194</v>
      </c>
      <c r="V9" s="147">
        <v>5294</v>
      </c>
      <c r="W9" s="147">
        <v>5389</v>
      </c>
      <c r="X9" s="147">
        <v>5465</v>
      </c>
      <c r="Y9" s="147">
        <v>5547</v>
      </c>
      <c r="Z9" s="147">
        <v>5673</v>
      </c>
      <c r="AA9" s="661">
        <v>5825</v>
      </c>
    </row>
    <row r="10" spans="1:31" ht="17.25" customHeight="1" x14ac:dyDescent="0.15">
      <c r="B10" s="142"/>
      <c r="C10" s="148" t="s">
        <v>84</v>
      </c>
      <c r="D10" s="149"/>
      <c r="E10" s="150"/>
      <c r="F10" s="151">
        <v>8679</v>
      </c>
      <c r="G10" s="151">
        <v>8783</v>
      </c>
      <c r="H10" s="151">
        <v>9140</v>
      </c>
      <c r="I10" s="151">
        <v>9030</v>
      </c>
      <c r="J10" s="151">
        <v>9175</v>
      </c>
      <c r="K10" s="151">
        <v>9386</v>
      </c>
      <c r="L10" s="151">
        <v>9627</v>
      </c>
      <c r="M10" s="151">
        <v>9707</v>
      </c>
      <c r="N10" s="151">
        <v>9828</v>
      </c>
      <c r="O10" s="151">
        <v>9976</v>
      </c>
      <c r="P10" s="151">
        <v>10221</v>
      </c>
      <c r="Q10" s="151">
        <v>10309</v>
      </c>
      <c r="R10" s="151">
        <v>10624</v>
      </c>
      <c r="S10" s="151">
        <v>11062</v>
      </c>
      <c r="T10" s="151">
        <v>11278</v>
      </c>
      <c r="U10" s="151">
        <v>11336</v>
      </c>
      <c r="V10" s="151">
        <v>11427</v>
      </c>
      <c r="W10" s="151">
        <v>11476</v>
      </c>
      <c r="X10" s="151">
        <v>11704</v>
      </c>
      <c r="Y10" s="151">
        <v>11786</v>
      </c>
      <c r="Z10" s="151">
        <v>12208</v>
      </c>
      <c r="AA10" s="662">
        <v>12471</v>
      </c>
    </row>
    <row r="11" spans="1:31" ht="17.25" customHeight="1" x14ac:dyDescent="0.15">
      <c r="B11" s="142"/>
      <c r="C11" s="148" t="s">
        <v>85</v>
      </c>
      <c r="D11" s="149"/>
      <c r="E11" s="150"/>
      <c r="F11" s="151">
        <v>776</v>
      </c>
      <c r="G11" s="151">
        <v>872</v>
      </c>
      <c r="H11" s="151">
        <v>853</v>
      </c>
      <c r="I11" s="151">
        <v>945</v>
      </c>
      <c r="J11" s="151">
        <v>901</v>
      </c>
      <c r="K11" s="151">
        <v>1015</v>
      </c>
      <c r="L11" s="151">
        <v>999</v>
      </c>
      <c r="M11" s="151">
        <v>1100</v>
      </c>
      <c r="N11" s="151">
        <v>1009</v>
      </c>
      <c r="O11" s="151">
        <v>1090</v>
      </c>
      <c r="P11" s="151">
        <v>1065</v>
      </c>
      <c r="Q11" s="151">
        <v>1237</v>
      </c>
      <c r="R11" s="151">
        <v>1250</v>
      </c>
      <c r="S11" s="151">
        <v>1305</v>
      </c>
      <c r="T11" s="151">
        <v>1238</v>
      </c>
      <c r="U11" s="151">
        <v>1359</v>
      </c>
      <c r="V11" s="151">
        <v>1292</v>
      </c>
      <c r="W11" s="151">
        <v>1368</v>
      </c>
      <c r="X11" s="151">
        <v>1308</v>
      </c>
      <c r="Y11" s="151">
        <v>1367</v>
      </c>
      <c r="Z11" s="151">
        <v>1348</v>
      </c>
      <c r="AA11" s="662">
        <v>1373</v>
      </c>
    </row>
    <row r="12" spans="1:31" ht="17.25" customHeight="1" x14ac:dyDescent="0.15">
      <c r="B12" s="148" t="s">
        <v>197</v>
      </c>
      <c r="C12" s="149"/>
      <c r="D12" s="149"/>
      <c r="E12" s="150"/>
      <c r="F12" s="151">
        <v>9455</v>
      </c>
      <c r="G12" s="151">
        <v>9655</v>
      </c>
      <c r="H12" s="151">
        <v>9993</v>
      </c>
      <c r="I12" s="151">
        <v>9976</v>
      </c>
      <c r="J12" s="151">
        <v>10077</v>
      </c>
      <c r="K12" s="151">
        <v>10401</v>
      </c>
      <c r="L12" s="151">
        <v>10627</v>
      </c>
      <c r="M12" s="151">
        <v>10807</v>
      </c>
      <c r="N12" s="151">
        <v>10837</v>
      </c>
      <c r="O12" s="151">
        <v>11067</v>
      </c>
      <c r="P12" s="151">
        <v>11286</v>
      </c>
      <c r="Q12" s="151">
        <v>11547</v>
      </c>
      <c r="R12" s="151">
        <v>11874</v>
      </c>
      <c r="S12" s="151">
        <v>12368</v>
      </c>
      <c r="T12" s="151">
        <v>12516</v>
      </c>
      <c r="U12" s="151">
        <v>12696</v>
      </c>
      <c r="V12" s="151">
        <v>12720</v>
      </c>
      <c r="W12" s="151">
        <v>12845</v>
      </c>
      <c r="X12" s="151">
        <v>13012</v>
      </c>
      <c r="Y12" s="151">
        <v>13153</v>
      </c>
      <c r="Z12" s="151">
        <v>13557</v>
      </c>
      <c r="AA12" s="662">
        <v>13845</v>
      </c>
    </row>
    <row r="13" spans="1:31" ht="17.25" customHeight="1" x14ac:dyDescent="0.15">
      <c r="B13" s="142"/>
      <c r="C13" s="142"/>
      <c r="D13" s="142"/>
      <c r="E13" s="152" t="s">
        <v>80</v>
      </c>
      <c r="F13" s="153">
        <v>33</v>
      </c>
      <c r="G13" s="153">
        <v>28</v>
      </c>
      <c r="H13" s="153">
        <v>25</v>
      </c>
      <c r="I13" s="153">
        <v>29</v>
      </c>
      <c r="J13" s="153">
        <v>23</v>
      </c>
      <c r="K13" s="153">
        <v>22</v>
      </c>
      <c r="L13" s="153">
        <v>18</v>
      </c>
      <c r="M13" s="153">
        <v>17</v>
      </c>
      <c r="N13" s="153">
        <v>17</v>
      </c>
      <c r="O13" s="153">
        <v>11</v>
      </c>
      <c r="P13" s="153">
        <v>11</v>
      </c>
      <c r="Q13" s="153">
        <v>9</v>
      </c>
      <c r="R13" s="153">
        <v>12</v>
      </c>
      <c r="S13" s="153">
        <v>21</v>
      </c>
      <c r="T13" s="153">
        <v>23</v>
      </c>
      <c r="U13" s="153">
        <v>23</v>
      </c>
      <c r="V13" s="153">
        <v>33</v>
      </c>
      <c r="W13" s="153">
        <v>15</v>
      </c>
      <c r="X13" s="153">
        <v>18</v>
      </c>
      <c r="Y13" s="153">
        <v>14</v>
      </c>
      <c r="Z13" s="153">
        <v>17</v>
      </c>
      <c r="AA13" s="663">
        <v>16</v>
      </c>
    </row>
    <row r="14" spans="1:31" ht="17.25" customHeight="1" x14ac:dyDescent="0.15">
      <c r="B14" s="142"/>
      <c r="C14" s="142"/>
      <c r="D14" s="142"/>
      <c r="E14" s="144" t="s">
        <v>81</v>
      </c>
      <c r="F14" s="145">
        <v>18</v>
      </c>
      <c r="G14" s="145">
        <v>18</v>
      </c>
      <c r="H14" s="145">
        <v>15</v>
      </c>
      <c r="I14" s="145">
        <v>15</v>
      </c>
      <c r="J14" s="145">
        <v>16</v>
      </c>
      <c r="K14" s="145">
        <v>14</v>
      </c>
      <c r="L14" s="145">
        <v>14</v>
      </c>
      <c r="M14" s="145">
        <v>15</v>
      </c>
      <c r="N14" s="145">
        <v>14</v>
      </c>
      <c r="O14" s="145">
        <v>13</v>
      </c>
      <c r="P14" s="145">
        <v>14</v>
      </c>
      <c r="Q14" s="145">
        <v>11</v>
      </c>
      <c r="R14" s="145">
        <v>9</v>
      </c>
      <c r="S14" s="145">
        <v>11</v>
      </c>
      <c r="T14" s="145">
        <v>7</v>
      </c>
      <c r="U14" s="145">
        <v>7</v>
      </c>
      <c r="V14" s="145">
        <v>5</v>
      </c>
      <c r="W14" s="145">
        <v>5</v>
      </c>
      <c r="X14" s="145">
        <v>3</v>
      </c>
      <c r="Y14" s="145">
        <v>3</v>
      </c>
      <c r="Z14" s="145">
        <v>3</v>
      </c>
      <c r="AA14" s="660">
        <v>2</v>
      </c>
    </row>
    <row r="15" spans="1:31" ht="17.25" customHeight="1" x14ac:dyDescent="0.15">
      <c r="B15" s="142"/>
      <c r="C15" s="142"/>
      <c r="D15" s="142"/>
      <c r="E15" s="144" t="s">
        <v>82</v>
      </c>
      <c r="F15" s="145">
        <v>544</v>
      </c>
      <c r="G15" s="145">
        <v>559</v>
      </c>
      <c r="H15" s="145">
        <v>567</v>
      </c>
      <c r="I15" s="145">
        <v>588</v>
      </c>
      <c r="J15" s="145">
        <v>617</v>
      </c>
      <c r="K15" s="145">
        <v>578</v>
      </c>
      <c r="L15" s="145">
        <v>579</v>
      </c>
      <c r="M15" s="145">
        <v>589</v>
      </c>
      <c r="N15" s="145">
        <v>596</v>
      </c>
      <c r="O15" s="145">
        <v>608</v>
      </c>
      <c r="P15" s="145">
        <v>612</v>
      </c>
      <c r="Q15" s="145">
        <v>638</v>
      </c>
      <c r="R15" s="145">
        <v>661</v>
      </c>
      <c r="S15" s="145">
        <v>682</v>
      </c>
      <c r="T15" s="145">
        <v>692</v>
      </c>
      <c r="U15" s="145">
        <v>704</v>
      </c>
      <c r="V15" s="145">
        <v>708</v>
      </c>
      <c r="W15" s="145">
        <v>738</v>
      </c>
      <c r="X15" s="145">
        <v>761</v>
      </c>
      <c r="Y15" s="145">
        <v>735</v>
      </c>
      <c r="Z15" s="145">
        <v>780</v>
      </c>
      <c r="AA15" s="660">
        <v>782</v>
      </c>
    </row>
    <row r="16" spans="1:31" ht="17.25" customHeight="1" x14ac:dyDescent="0.15">
      <c r="B16" s="142"/>
      <c r="C16" s="142"/>
      <c r="D16" s="142"/>
      <c r="E16" s="146" t="s">
        <v>83</v>
      </c>
      <c r="F16" s="147">
        <v>177</v>
      </c>
      <c r="G16" s="147">
        <v>163</v>
      </c>
      <c r="H16" s="147">
        <v>156</v>
      </c>
      <c r="I16" s="147">
        <v>152</v>
      </c>
      <c r="J16" s="147">
        <v>148</v>
      </c>
      <c r="K16" s="147">
        <v>146</v>
      </c>
      <c r="L16" s="147">
        <v>149</v>
      </c>
      <c r="M16" s="147">
        <v>150</v>
      </c>
      <c r="N16" s="147">
        <v>151</v>
      </c>
      <c r="O16" s="147">
        <v>151</v>
      </c>
      <c r="P16" s="147">
        <v>149</v>
      </c>
      <c r="Q16" s="147">
        <v>147</v>
      </c>
      <c r="R16" s="147">
        <v>145</v>
      </c>
      <c r="S16" s="147">
        <v>144</v>
      </c>
      <c r="T16" s="147">
        <v>145</v>
      </c>
      <c r="U16" s="147">
        <v>143</v>
      </c>
      <c r="V16" s="147">
        <v>145</v>
      </c>
      <c r="W16" s="147">
        <v>143</v>
      </c>
      <c r="X16" s="147">
        <v>148</v>
      </c>
      <c r="Y16" s="147">
        <v>149</v>
      </c>
      <c r="Z16" s="147">
        <v>150</v>
      </c>
      <c r="AA16" s="661">
        <v>155</v>
      </c>
    </row>
    <row r="17" spans="2:27" ht="17.25" customHeight="1" x14ac:dyDescent="0.15">
      <c r="B17" s="142"/>
      <c r="C17" s="142"/>
      <c r="D17" s="148" t="s">
        <v>84</v>
      </c>
      <c r="E17" s="150"/>
      <c r="F17" s="151">
        <v>774</v>
      </c>
      <c r="G17" s="151">
        <v>770</v>
      </c>
      <c r="H17" s="151">
        <v>765</v>
      </c>
      <c r="I17" s="151">
        <v>785</v>
      </c>
      <c r="J17" s="151">
        <v>805</v>
      </c>
      <c r="K17" s="151">
        <v>762</v>
      </c>
      <c r="L17" s="151">
        <v>762</v>
      </c>
      <c r="M17" s="151">
        <v>772</v>
      </c>
      <c r="N17" s="151">
        <v>778</v>
      </c>
      <c r="O17" s="151">
        <v>784</v>
      </c>
      <c r="P17" s="151">
        <v>787</v>
      </c>
      <c r="Q17" s="151">
        <v>806</v>
      </c>
      <c r="R17" s="151">
        <v>830</v>
      </c>
      <c r="S17" s="151">
        <v>860</v>
      </c>
      <c r="T17" s="151">
        <v>869</v>
      </c>
      <c r="U17" s="151">
        <v>878</v>
      </c>
      <c r="V17" s="151">
        <v>893</v>
      </c>
      <c r="W17" s="151">
        <v>902</v>
      </c>
      <c r="X17" s="151">
        <v>932</v>
      </c>
      <c r="Y17" s="151">
        <v>903</v>
      </c>
      <c r="Z17" s="151">
        <v>951</v>
      </c>
      <c r="AA17" s="662">
        <v>956</v>
      </c>
    </row>
    <row r="18" spans="2:27" ht="17.25" customHeight="1" x14ac:dyDescent="0.15">
      <c r="B18" s="142"/>
      <c r="C18" s="142"/>
      <c r="D18" s="148" t="s">
        <v>85</v>
      </c>
      <c r="E18" s="150"/>
      <c r="F18" s="151">
        <v>68</v>
      </c>
      <c r="G18" s="151">
        <v>73</v>
      </c>
      <c r="H18" s="151">
        <v>69</v>
      </c>
      <c r="I18" s="151">
        <v>73</v>
      </c>
      <c r="J18" s="151">
        <v>70</v>
      </c>
      <c r="K18" s="151">
        <v>80</v>
      </c>
      <c r="L18" s="151">
        <v>76</v>
      </c>
      <c r="M18" s="151">
        <v>73</v>
      </c>
      <c r="N18" s="151">
        <v>1529</v>
      </c>
      <c r="O18" s="151">
        <v>2814</v>
      </c>
      <c r="P18" s="151">
        <v>3270</v>
      </c>
      <c r="Q18" s="151">
        <v>3152</v>
      </c>
      <c r="R18" s="151">
        <v>3456</v>
      </c>
      <c r="S18" s="151">
        <v>3843</v>
      </c>
      <c r="T18" s="151">
        <v>5429</v>
      </c>
      <c r="U18" s="151">
        <v>5261</v>
      </c>
      <c r="V18" s="151">
        <v>4769</v>
      </c>
      <c r="W18" s="151">
        <v>5580</v>
      </c>
      <c r="X18" s="151">
        <v>5877</v>
      </c>
      <c r="Y18" s="151">
        <v>9935</v>
      </c>
      <c r="Z18" s="151">
        <v>9451</v>
      </c>
      <c r="AA18" s="662">
        <v>9005</v>
      </c>
    </row>
    <row r="19" spans="2:27" ht="17.25" customHeight="1" x14ac:dyDescent="0.15">
      <c r="B19" s="142"/>
      <c r="C19" s="148" t="s">
        <v>86</v>
      </c>
      <c r="D19" s="149"/>
      <c r="E19" s="150"/>
      <c r="F19" s="151">
        <v>842</v>
      </c>
      <c r="G19" s="151">
        <v>844</v>
      </c>
      <c r="H19" s="151">
        <v>834</v>
      </c>
      <c r="I19" s="151">
        <v>859</v>
      </c>
      <c r="J19" s="151">
        <v>876</v>
      </c>
      <c r="K19" s="151">
        <v>843</v>
      </c>
      <c r="L19" s="151">
        <v>838</v>
      </c>
      <c r="M19" s="151">
        <v>846</v>
      </c>
      <c r="N19" s="151">
        <v>2308</v>
      </c>
      <c r="O19" s="151">
        <v>3598</v>
      </c>
      <c r="P19" s="151">
        <v>4057</v>
      </c>
      <c r="Q19" s="151">
        <v>3959</v>
      </c>
      <c r="R19" s="151">
        <v>4286</v>
      </c>
      <c r="S19" s="151">
        <v>4704</v>
      </c>
      <c r="T19" s="151">
        <v>6298</v>
      </c>
      <c r="U19" s="151">
        <v>6140</v>
      </c>
      <c r="V19" s="151">
        <v>5663</v>
      </c>
      <c r="W19" s="151">
        <v>6483</v>
      </c>
      <c r="X19" s="151">
        <v>6810</v>
      </c>
      <c r="Y19" s="151">
        <v>10839</v>
      </c>
      <c r="Z19" s="151">
        <v>10402</v>
      </c>
      <c r="AA19" s="662">
        <v>9962</v>
      </c>
    </row>
    <row r="20" spans="2:27" ht="17.25" customHeight="1" x14ac:dyDescent="0.15">
      <c r="B20" s="142"/>
      <c r="C20" s="138"/>
      <c r="D20" s="138"/>
      <c r="E20" s="140" t="s">
        <v>80</v>
      </c>
      <c r="F20" s="141">
        <v>0</v>
      </c>
      <c r="G20" s="627" t="s">
        <v>32</v>
      </c>
      <c r="H20" s="627" t="s">
        <v>32</v>
      </c>
      <c r="I20" s="627" t="s">
        <v>32</v>
      </c>
      <c r="J20" s="627" t="s">
        <v>32</v>
      </c>
      <c r="K20" s="627" t="s">
        <v>32</v>
      </c>
      <c r="L20" s="627" t="s">
        <v>32</v>
      </c>
      <c r="M20" s="627" t="s">
        <v>32</v>
      </c>
      <c r="N20" s="627" t="s">
        <v>32</v>
      </c>
      <c r="O20" s="627" t="s">
        <v>32</v>
      </c>
      <c r="P20" s="627" t="s">
        <v>32</v>
      </c>
      <c r="Q20" s="627" t="s">
        <v>32</v>
      </c>
      <c r="R20" s="627" t="s">
        <v>32</v>
      </c>
      <c r="S20" s="627" t="s">
        <v>32</v>
      </c>
      <c r="T20" s="627" t="s">
        <v>32</v>
      </c>
      <c r="U20" s="627" t="s">
        <v>32</v>
      </c>
      <c r="V20" s="627" t="s">
        <v>32</v>
      </c>
      <c r="W20" s="627" t="s">
        <v>32</v>
      </c>
      <c r="X20" s="627" t="s">
        <v>351</v>
      </c>
      <c r="Y20" s="627" t="s">
        <v>32</v>
      </c>
      <c r="Z20" s="627" t="s">
        <v>32</v>
      </c>
      <c r="AA20" s="664" t="s">
        <v>32</v>
      </c>
    </row>
    <row r="21" spans="2:27" ht="17.25" customHeight="1" x14ac:dyDescent="0.15">
      <c r="B21" s="142"/>
      <c r="C21" s="142"/>
      <c r="D21" s="142"/>
      <c r="E21" s="144" t="s">
        <v>81</v>
      </c>
      <c r="F21" s="145">
        <v>0</v>
      </c>
      <c r="G21" s="628" t="s">
        <v>32</v>
      </c>
      <c r="H21" s="628" t="s">
        <v>32</v>
      </c>
      <c r="I21" s="628" t="s">
        <v>32</v>
      </c>
      <c r="J21" s="628" t="s">
        <v>32</v>
      </c>
      <c r="K21" s="628" t="s">
        <v>32</v>
      </c>
      <c r="L21" s="628" t="s">
        <v>32</v>
      </c>
      <c r="M21" s="628" t="s">
        <v>32</v>
      </c>
      <c r="N21" s="628" t="s">
        <v>32</v>
      </c>
      <c r="O21" s="628" t="s">
        <v>32</v>
      </c>
      <c r="P21" s="628" t="s">
        <v>32</v>
      </c>
      <c r="Q21" s="628" t="s">
        <v>32</v>
      </c>
      <c r="R21" s="628" t="s">
        <v>32</v>
      </c>
      <c r="S21" s="628" t="s">
        <v>32</v>
      </c>
      <c r="T21" s="628" t="s">
        <v>32</v>
      </c>
      <c r="U21" s="628" t="s">
        <v>32</v>
      </c>
      <c r="V21" s="628" t="s">
        <v>32</v>
      </c>
      <c r="W21" s="628" t="s">
        <v>32</v>
      </c>
      <c r="X21" s="628" t="s">
        <v>351</v>
      </c>
      <c r="Y21" s="628" t="s">
        <v>32</v>
      </c>
      <c r="Z21" s="628" t="s">
        <v>32</v>
      </c>
      <c r="AA21" s="665" t="s">
        <v>32</v>
      </c>
    </row>
    <row r="22" spans="2:27" ht="17.25" customHeight="1" x14ac:dyDescent="0.15">
      <c r="B22" s="142"/>
      <c r="C22" s="142"/>
      <c r="D22" s="142"/>
      <c r="E22" s="144" t="s">
        <v>82</v>
      </c>
      <c r="F22" s="145">
        <v>0</v>
      </c>
      <c r="G22" s="628" t="s">
        <v>32</v>
      </c>
      <c r="H22" s="628" t="s">
        <v>32</v>
      </c>
      <c r="I22" s="628" t="s">
        <v>32</v>
      </c>
      <c r="J22" s="628" t="s">
        <v>32</v>
      </c>
      <c r="K22" s="628" t="s">
        <v>32</v>
      </c>
      <c r="L22" s="628" t="s">
        <v>32</v>
      </c>
      <c r="M22" s="628" t="s">
        <v>32</v>
      </c>
      <c r="N22" s="628" t="s">
        <v>32</v>
      </c>
      <c r="O22" s="628" t="s">
        <v>32</v>
      </c>
      <c r="P22" s="628" t="s">
        <v>32</v>
      </c>
      <c r="Q22" s="628" t="s">
        <v>32</v>
      </c>
      <c r="R22" s="628" t="s">
        <v>32</v>
      </c>
      <c r="S22" s="628" t="s">
        <v>32</v>
      </c>
      <c r="T22" s="628" t="s">
        <v>32</v>
      </c>
      <c r="U22" s="628" t="s">
        <v>32</v>
      </c>
      <c r="V22" s="628" t="s">
        <v>32</v>
      </c>
      <c r="W22" s="628" t="s">
        <v>32</v>
      </c>
      <c r="X22" s="628" t="s">
        <v>351</v>
      </c>
      <c r="Y22" s="628" t="s">
        <v>32</v>
      </c>
      <c r="Z22" s="628" t="s">
        <v>32</v>
      </c>
      <c r="AA22" s="665" t="s">
        <v>32</v>
      </c>
    </row>
    <row r="23" spans="2:27" ht="17.25" customHeight="1" x14ac:dyDescent="0.15">
      <c r="B23" s="142"/>
      <c r="C23" s="142"/>
      <c r="D23" s="142"/>
      <c r="E23" s="146" t="s">
        <v>83</v>
      </c>
      <c r="F23" s="147">
        <v>0</v>
      </c>
      <c r="G23" s="629" t="s">
        <v>32</v>
      </c>
      <c r="H23" s="629" t="s">
        <v>32</v>
      </c>
      <c r="I23" s="629" t="s">
        <v>32</v>
      </c>
      <c r="J23" s="629" t="s">
        <v>32</v>
      </c>
      <c r="K23" s="629" t="s">
        <v>32</v>
      </c>
      <c r="L23" s="629" t="s">
        <v>32</v>
      </c>
      <c r="M23" s="629" t="s">
        <v>32</v>
      </c>
      <c r="N23" s="629" t="s">
        <v>32</v>
      </c>
      <c r="O23" s="629" t="s">
        <v>32</v>
      </c>
      <c r="P23" s="629" t="s">
        <v>32</v>
      </c>
      <c r="Q23" s="629" t="s">
        <v>32</v>
      </c>
      <c r="R23" s="629" t="s">
        <v>32</v>
      </c>
      <c r="S23" s="629" t="s">
        <v>32</v>
      </c>
      <c r="T23" s="629" t="s">
        <v>32</v>
      </c>
      <c r="U23" s="629" t="s">
        <v>32</v>
      </c>
      <c r="V23" s="629" t="s">
        <v>32</v>
      </c>
      <c r="W23" s="629" t="s">
        <v>32</v>
      </c>
      <c r="X23" s="629" t="s">
        <v>351</v>
      </c>
      <c r="Y23" s="629" t="s">
        <v>32</v>
      </c>
      <c r="Z23" s="629" t="s">
        <v>32</v>
      </c>
      <c r="AA23" s="666" t="s">
        <v>32</v>
      </c>
    </row>
    <row r="24" spans="2:27" ht="17.25" customHeight="1" x14ac:dyDescent="0.15">
      <c r="B24" s="142"/>
      <c r="C24" s="142"/>
      <c r="D24" s="148" t="s">
        <v>84</v>
      </c>
      <c r="E24" s="150"/>
      <c r="F24" s="151">
        <v>0</v>
      </c>
      <c r="G24" s="630" t="s">
        <v>32</v>
      </c>
      <c r="H24" s="630" t="s">
        <v>32</v>
      </c>
      <c r="I24" s="630" t="s">
        <v>32</v>
      </c>
      <c r="J24" s="630" t="s">
        <v>32</v>
      </c>
      <c r="K24" s="630" t="s">
        <v>32</v>
      </c>
      <c r="L24" s="630" t="s">
        <v>32</v>
      </c>
      <c r="M24" s="630" t="s">
        <v>32</v>
      </c>
      <c r="N24" s="630" t="s">
        <v>32</v>
      </c>
      <c r="O24" s="630" t="s">
        <v>32</v>
      </c>
      <c r="P24" s="630" t="s">
        <v>32</v>
      </c>
      <c r="Q24" s="630" t="s">
        <v>32</v>
      </c>
      <c r="R24" s="630" t="s">
        <v>32</v>
      </c>
      <c r="S24" s="630" t="s">
        <v>32</v>
      </c>
      <c r="T24" s="630" t="s">
        <v>32</v>
      </c>
      <c r="U24" s="630" t="s">
        <v>32</v>
      </c>
      <c r="V24" s="630" t="s">
        <v>32</v>
      </c>
      <c r="W24" s="630" t="s">
        <v>32</v>
      </c>
      <c r="X24" s="630" t="s">
        <v>351</v>
      </c>
      <c r="Y24" s="630" t="s">
        <v>32</v>
      </c>
      <c r="Z24" s="630" t="s">
        <v>32</v>
      </c>
      <c r="AA24" s="667" t="s">
        <v>32</v>
      </c>
    </row>
    <row r="25" spans="2:27" ht="17.25" customHeight="1" x14ac:dyDescent="0.15">
      <c r="B25" s="142"/>
      <c r="C25" s="142"/>
      <c r="D25" s="148" t="s">
        <v>85</v>
      </c>
      <c r="E25" s="150"/>
      <c r="F25" s="151">
        <v>0</v>
      </c>
      <c r="G25" s="630" t="s">
        <v>32</v>
      </c>
      <c r="H25" s="630" t="s">
        <v>32</v>
      </c>
      <c r="I25" s="630" t="s">
        <v>32</v>
      </c>
      <c r="J25" s="630" t="s">
        <v>32</v>
      </c>
      <c r="K25" s="630" t="s">
        <v>32</v>
      </c>
      <c r="L25" s="630" t="s">
        <v>32</v>
      </c>
      <c r="M25" s="630" t="s">
        <v>32</v>
      </c>
      <c r="N25" s="630" t="s">
        <v>32</v>
      </c>
      <c r="O25" s="630" t="s">
        <v>32</v>
      </c>
      <c r="P25" s="630" t="s">
        <v>32</v>
      </c>
      <c r="Q25" s="630" t="s">
        <v>32</v>
      </c>
      <c r="R25" s="630" t="s">
        <v>32</v>
      </c>
      <c r="S25" s="630" t="s">
        <v>32</v>
      </c>
      <c r="T25" s="630" t="s">
        <v>32</v>
      </c>
      <c r="U25" s="630" t="s">
        <v>32</v>
      </c>
      <c r="V25" s="630" t="s">
        <v>32</v>
      </c>
      <c r="W25" s="630" t="s">
        <v>32</v>
      </c>
      <c r="X25" s="630" t="s">
        <v>351</v>
      </c>
      <c r="Y25" s="630" t="s">
        <v>32</v>
      </c>
      <c r="Z25" s="630" t="s">
        <v>32</v>
      </c>
      <c r="AA25" s="667" t="s">
        <v>32</v>
      </c>
    </row>
    <row r="26" spans="2:27" ht="17.25" customHeight="1" x14ac:dyDescent="0.15">
      <c r="B26" s="142"/>
      <c r="C26" s="148" t="s">
        <v>87</v>
      </c>
      <c r="D26" s="149"/>
      <c r="E26" s="150"/>
      <c r="F26" s="151">
        <v>0</v>
      </c>
      <c r="G26" s="630" t="s">
        <v>32</v>
      </c>
      <c r="H26" s="630" t="s">
        <v>32</v>
      </c>
      <c r="I26" s="630" t="s">
        <v>32</v>
      </c>
      <c r="J26" s="630" t="s">
        <v>32</v>
      </c>
      <c r="K26" s="630" t="s">
        <v>32</v>
      </c>
      <c r="L26" s="630" t="s">
        <v>32</v>
      </c>
      <c r="M26" s="630" t="s">
        <v>32</v>
      </c>
      <c r="N26" s="630" t="s">
        <v>32</v>
      </c>
      <c r="O26" s="630" t="s">
        <v>32</v>
      </c>
      <c r="P26" s="630" t="s">
        <v>32</v>
      </c>
      <c r="Q26" s="630" t="s">
        <v>32</v>
      </c>
      <c r="R26" s="630" t="s">
        <v>32</v>
      </c>
      <c r="S26" s="630" t="s">
        <v>32</v>
      </c>
      <c r="T26" s="630" t="s">
        <v>32</v>
      </c>
      <c r="U26" s="630" t="s">
        <v>32</v>
      </c>
      <c r="V26" s="630" t="s">
        <v>32</v>
      </c>
      <c r="W26" s="630" t="s">
        <v>32</v>
      </c>
      <c r="X26" s="630" t="s">
        <v>351</v>
      </c>
      <c r="Y26" s="630" t="s">
        <v>32</v>
      </c>
      <c r="Z26" s="630" t="s">
        <v>32</v>
      </c>
      <c r="AA26" s="667" t="s">
        <v>32</v>
      </c>
    </row>
    <row r="27" spans="2:27" ht="17.25" customHeight="1" x14ac:dyDescent="0.15">
      <c r="B27" s="142" t="s">
        <v>214</v>
      </c>
      <c r="C27" s="154"/>
      <c r="D27" s="154"/>
      <c r="E27" s="155"/>
      <c r="F27" s="156">
        <v>842</v>
      </c>
      <c r="G27" s="156">
        <v>844</v>
      </c>
      <c r="H27" s="156">
        <v>834</v>
      </c>
      <c r="I27" s="156">
        <v>859</v>
      </c>
      <c r="J27" s="156">
        <v>876</v>
      </c>
      <c r="K27" s="156">
        <v>843</v>
      </c>
      <c r="L27" s="156">
        <v>838</v>
      </c>
      <c r="M27" s="156">
        <v>846</v>
      </c>
      <c r="N27" s="156">
        <v>2308</v>
      </c>
      <c r="O27" s="156">
        <v>3598</v>
      </c>
      <c r="P27" s="156">
        <v>4057</v>
      </c>
      <c r="Q27" s="156">
        <v>3959</v>
      </c>
      <c r="R27" s="156">
        <v>4286</v>
      </c>
      <c r="S27" s="156">
        <v>4704</v>
      </c>
      <c r="T27" s="156">
        <v>6298</v>
      </c>
      <c r="U27" s="156">
        <v>6140</v>
      </c>
      <c r="V27" s="156">
        <v>5663</v>
      </c>
      <c r="W27" s="156">
        <v>6483</v>
      </c>
      <c r="X27" s="156">
        <v>6810</v>
      </c>
      <c r="Y27" s="156">
        <v>10839</v>
      </c>
      <c r="Z27" s="156">
        <v>10402</v>
      </c>
      <c r="AA27" s="668">
        <v>9962</v>
      </c>
    </row>
    <row r="28" spans="2:27" ht="17.25" customHeight="1" x14ac:dyDescent="0.15">
      <c r="B28" s="138"/>
      <c r="C28" s="138"/>
      <c r="D28" s="139"/>
      <c r="E28" s="140" t="s">
        <v>80</v>
      </c>
      <c r="F28" s="141">
        <v>613</v>
      </c>
      <c r="G28" s="141">
        <v>582</v>
      </c>
      <c r="H28" s="141">
        <v>609</v>
      </c>
      <c r="I28" s="141">
        <v>561</v>
      </c>
      <c r="J28" s="141">
        <v>464</v>
      </c>
      <c r="K28" s="141">
        <v>458</v>
      </c>
      <c r="L28" s="141">
        <v>433</v>
      </c>
      <c r="M28" s="141">
        <v>409</v>
      </c>
      <c r="N28" s="141">
        <v>391</v>
      </c>
      <c r="O28" s="141">
        <v>419</v>
      </c>
      <c r="P28" s="141">
        <v>391</v>
      </c>
      <c r="Q28" s="141">
        <v>413</v>
      </c>
      <c r="R28" s="141">
        <v>445</v>
      </c>
      <c r="S28" s="141">
        <v>462</v>
      </c>
      <c r="T28" s="141">
        <v>439</v>
      </c>
      <c r="U28" s="141">
        <v>443</v>
      </c>
      <c r="V28" s="141">
        <v>434</v>
      </c>
      <c r="W28" s="141">
        <v>407</v>
      </c>
      <c r="X28" s="141">
        <v>408</v>
      </c>
      <c r="Y28" s="141">
        <v>396</v>
      </c>
      <c r="Z28" s="141">
        <v>429</v>
      </c>
      <c r="AA28" s="659">
        <v>455</v>
      </c>
    </row>
    <row r="29" spans="2:27" ht="17.25" customHeight="1" x14ac:dyDescent="0.15">
      <c r="B29" s="142"/>
      <c r="C29" s="142"/>
      <c r="D29" s="143"/>
      <c r="E29" s="144" t="s">
        <v>81</v>
      </c>
      <c r="F29" s="145">
        <v>165</v>
      </c>
      <c r="G29" s="145">
        <v>169</v>
      </c>
      <c r="H29" s="145">
        <v>165</v>
      </c>
      <c r="I29" s="145">
        <v>153</v>
      </c>
      <c r="J29" s="145">
        <v>132</v>
      </c>
      <c r="K29" s="145">
        <v>138</v>
      </c>
      <c r="L29" s="145">
        <v>130</v>
      </c>
      <c r="M29" s="145">
        <v>139</v>
      </c>
      <c r="N29" s="145">
        <v>144</v>
      </c>
      <c r="O29" s="145">
        <v>141</v>
      </c>
      <c r="P29" s="145">
        <v>143</v>
      </c>
      <c r="Q29" s="145">
        <v>143</v>
      </c>
      <c r="R29" s="145">
        <v>148</v>
      </c>
      <c r="S29" s="145">
        <v>172</v>
      </c>
      <c r="T29" s="145">
        <v>159</v>
      </c>
      <c r="U29" s="145">
        <v>140</v>
      </c>
      <c r="V29" s="145">
        <v>127</v>
      </c>
      <c r="W29" s="145">
        <v>114</v>
      </c>
      <c r="X29" s="145">
        <v>108</v>
      </c>
      <c r="Y29" s="145">
        <v>139</v>
      </c>
      <c r="Z29" s="145">
        <v>150</v>
      </c>
      <c r="AA29" s="660">
        <v>148</v>
      </c>
    </row>
    <row r="30" spans="2:27" ht="17.25" customHeight="1" x14ac:dyDescent="0.15">
      <c r="B30" s="142"/>
      <c r="C30" s="142"/>
      <c r="D30" s="143"/>
      <c r="E30" s="144" t="s">
        <v>82</v>
      </c>
      <c r="F30" s="145">
        <v>5004</v>
      </c>
      <c r="G30" s="145">
        <v>5015</v>
      </c>
      <c r="H30" s="145">
        <v>5183</v>
      </c>
      <c r="I30" s="145">
        <v>5017</v>
      </c>
      <c r="J30" s="145">
        <v>5213</v>
      </c>
      <c r="K30" s="145">
        <v>5331</v>
      </c>
      <c r="L30" s="145">
        <v>5475</v>
      </c>
      <c r="M30" s="145">
        <v>5458</v>
      </c>
      <c r="N30" s="145">
        <v>5516</v>
      </c>
      <c r="O30" s="145">
        <v>5531</v>
      </c>
      <c r="P30" s="145">
        <v>5685</v>
      </c>
      <c r="Q30" s="145">
        <v>5664</v>
      </c>
      <c r="R30" s="145">
        <v>5863</v>
      </c>
      <c r="S30" s="145">
        <v>6216</v>
      </c>
      <c r="T30" s="145">
        <v>6333</v>
      </c>
      <c r="U30" s="145">
        <v>6294</v>
      </c>
      <c r="V30" s="145">
        <v>6317</v>
      </c>
      <c r="W30" s="145">
        <v>6324</v>
      </c>
      <c r="X30" s="145">
        <v>6505</v>
      </c>
      <c r="Y30" s="145">
        <v>6457</v>
      </c>
      <c r="Z30" s="145">
        <v>6755</v>
      </c>
      <c r="AA30" s="660">
        <v>6843</v>
      </c>
    </row>
    <row r="31" spans="2:27" ht="17.25" customHeight="1" x14ac:dyDescent="0.15">
      <c r="B31" s="142"/>
      <c r="C31" s="142"/>
      <c r="D31" s="143"/>
      <c r="E31" s="146" t="s">
        <v>83</v>
      </c>
      <c r="F31" s="147">
        <v>3669</v>
      </c>
      <c r="G31" s="147">
        <v>3786</v>
      </c>
      <c r="H31" s="147">
        <v>3946</v>
      </c>
      <c r="I31" s="147">
        <v>4084</v>
      </c>
      <c r="J31" s="147">
        <v>4170</v>
      </c>
      <c r="K31" s="147">
        <v>4220</v>
      </c>
      <c r="L31" s="147">
        <v>4349</v>
      </c>
      <c r="M31" s="147">
        <v>4472</v>
      </c>
      <c r="N31" s="147">
        <v>4556</v>
      </c>
      <c r="O31" s="147">
        <v>4668</v>
      </c>
      <c r="P31" s="147">
        <v>4787</v>
      </c>
      <c r="Q31" s="147">
        <v>4894</v>
      </c>
      <c r="R31" s="147">
        <v>4997</v>
      </c>
      <c r="S31" s="147">
        <v>5071</v>
      </c>
      <c r="T31" s="147">
        <v>5215</v>
      </c>
      <c r="U31" s="147">
        <v>5337</v>
      </c>
      <c r="V31" s="147">
        <v>5440</v>
      </c>
      <c r="W31" s="147">
        <v>5532</v>
      </c>
      <c r="X31" s="147">
        <v>5613</v>
      </c>
      <c r="Y31" s="147">
        <v>5696</v>
      </c>
      <c r="Z31" s="147">
        <v>5824</v>
      </c>
      <c r="AA31" s="661">
        <v>5980</v>
      </c>
    </row>
    <row r="32" spans="2:27" ht="17.25" customHeight="1" x14ac:dyDescent="0.15">
      <c r="B32" s="142"/>
      <c r="C32" s="148" t="s">
        <v>84</v>
      </c>
      <c r="D32" s="149"/>
      <c r="E32" s="150"/>
      <c r="F32" s="151">
        <v>9453</v>
      </c>
      <c r="G32" s="151">
        <v>9553</v>
      </c>
      <c r="H32" s="151">
        <v>9905</v>
      </c>
      <c r="I32" s="151">
        <v>9816</v>
      </c>
      <c r="J32" s="151">
        <v>9981</v>
      </c>
      <c r="K32" s="151">
        <v>10148</v>
      </c>
      <c r="L32" s="151">
        <v>10389</v>
      </c>
      <c r="M32" s="151">
        <v>10480</v>
      </c>
      <c r="N32" s="151">
        <v>10607</v>
      </c>
      <c r="O32" s="151">
        <v>10761</v>
      </c>
      <c r="P32" s="151">
        <v>11008</v>
      </c>
      <c r="Q32" s="151">
        <v>11116</v>
      </c>
      <c r="R32" s="151">
        <v>11454</v>
      </c>
      <c r="S32" s="151">
        <v>11923</v>
      </c>
      <c r="T32" s="151">
        <v>12147</v>
      </c>
      <c r="U32" s="151">
        <v>12215</v>
      </c>
      <c r="V32" s="151">
        <v>12321</v>
      </c>
      <c r="W32" s="151">
        <v>12379</v>
      </c>
      <c r="X32" s="151">
        <v>12636</v>
      </c>
      <c r="Y32" s="151">
        <v>12690</v>
      </c>
      <c r="Z32" s="151">
        <v>13160</v>
      </c>
      <c r="AA32" s="662">
        <v>13428</v>
      </c>
    </row>
    <row r="33" spans="2:27" ht="17.25" customHeight="1" x14ac:dyDescent="0.15">
      <c r="B33" s="142"/>
      <c r="C33" s="148" t="s">
        <v>85</v>
      </c>
      <c r="D33" s="149"/>
      <c r="E33" s="150"/>
      <c r="F33" s="151">
        <v>844</v>
      </c>
      <c r="G33" s="151">
        <v>946</v>
      </c>
      <c r="H33" s="151">
        <v>922</v>
      </c>
      <c r="I33" s="151">
        <v>1019</v>
      </c>
      <c r="J33" s="151">
        <v>972</v>
      </c>
      <c r="K33" s="151">
        <v>1096</v>
      </c>
      <c r="L33" s="151">
        <v>1075</v>
      </c>
      <c r="M33" s="151">
        <v>1173</v>
      </c>
      <c r="N33" s="151">
        <v>2538</v>
      </c>
      <c r="O33" s="151">
        <v>3904</v>
      </c>
      <c r="P33" s="151">
        <v>4335</v>
      </c>
      <c r="Q33" s="151">
        <v>4390</v>
      </c>
      <c r="R33" s="151">
        <v>4706</v>
      </c>
      <c r="S33" s="151">
        <v>5149</v>
      </c>
      <c r="T33" s="151">
        <v>6668</v>
      </c>
      <c r="U33" s="151">
        <v>6620</v>
      </c>
      <c r="V33" s="151">
        <v>6062</v>
      </c>
      <c r="W33" s="151">
        <v>6949</v>
      </c>
      <c r="X33" s="151">
        <v>7185</v>
      </c>
      <c r="Y33" s="151">
        <v>11302</v>
      </c>
      <c r="Z33" s="151">
        <v>10799</v>
      </c>
      <c r="AA33" s="662">
        <v>10379</v>
      </c>
    </row>
    <row r="34" spans="2:27" ht="17.25" customHeight="1" x14ac:dyDescent="0.15">
      <c r="B34" s="148" t="s">
        <v>88</v>
      </c>
      <c r="C34" s="149"/>
      <c r="D34" s="149"/>
      <c r="E34" s="150"/>
      <c r="F34" s="151">
        <v>10298</v>
      </c>
      <c r="G34" s="151">
        <v>10499</v>
      </c>
      <c r="H34" s="151">
        <v>10828</v>
      </c>
      <c r="I34" s="151">
        <v>10836</v>
      </c>
      <c r="J34" s="151">
        <v>10953</v>
      </c>
      <c r="K34" s="151">
        <v>11244</v>
      </c>
      <c r="L34" s="151">
        <v>11465</v>
      </c>
      <c r="M34" s="151">
        <v>11654</v>
      </c>
      <c r="N34" s="151">
        <v>13146</v>
      </c>
      <c r="O34" s="151">
        <v>14665</v>
      </c>
      <c r="P34" s="151">
        <v>15344</v>
      </c>
      <c r="Q34" s="151">
        <v>15507</v>
      </c>
      <c r="R34" s="151">
        <v>16161</v>
      </c>
      <c r="S34" s="151">
        <v>17072</v>
      </c>
      <c r="T34" s="151">
        <v>18815</v>
      </c>
      <c r="U34" s="151">
        <v>18836</v>
      </c>
      <c r="V34" s="151">
        <v>18383</v>
      </c>
      <c r="W34" s="151">
        <v>19328</v>
      </c>
      <c r="X34" s="151">
        <v>19822</v>
      </c>
      <c r="Y34" s="151">
        <v>23993</v>
      </c>
      <c r="Z34" s="151">
        <v>23960</v>
      </c>
      <c r="AA34" s="662">
        <v>23807</v>
      </c>
    </row>
    <row r="35" spans="2:27" ht="4.5" customHeight="1" x14ac:dyDescent="0.15">
      <c r="B35" s="157"/>
      <c r="C35" s="157"/>
      <c r="D35" s="157"/>
      <c r="E35" s="158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639"/>
    </row>
    <row r="36" spans="2:27" ht="15.75" customHeight="1" x14ac:dyDescent="0.15">
      <c r="B36" s="159" t="s">
        <v>89</v>
      </c>
      <c r="C36" s="160"/>
      <c r="D36" s="160"/>
      <c r="E36" s="161"/>
      <c r="F36" s="162">
        <v>0.84199999999999997</v>
      </c>
      <c r="G36" s="162">
        <v>0.83799999999999997</v>
      </c>
      <c r="H36" s="162">
        <v>0.84299999999999997</v>
      </c>
      <c r="I36" s="162">
        <v>0.83899999999999997</v>
      </c>
      <c r="J36" s="162">
        <v>0.85699999999999998</v>
      </c>
      <c r="K36" s="162">
        <v>0.84899999999999998</v>
      </c>
      <c r="L36" s="162">
        <v>0.85699999999999998</v>
      </c>
      <c r="M36" s="162">
        <v>0.85199999999999998</v>
      </c>
      <c r="N36" s="162">
        <v>0.76600000000000001</v>
      </c>
      <c r="O36" s="162">
        <v>0.69599999999999995</v>
      </c>
      <c r="P36" s="162">
        <v>0.68289999999999995</v>
      </c>
      <c r="Q36" s="162">
        <v>0.68100000000000005</v>
      </c>
      <c r="R36" s="162">
        <v>0.67200000000000004</v>
      </c>
      <c r="S36" s="162">
        <v>0.66200000000000003</v>
      </c>
      <c r="T36" s="162">
        <v>0.61399999999999999</v>
      </c>
      <c r="U36" s="162">
        <v>0.61780000000000002</v>
      </c>
      <c r="V36" s="162">
        <v>0.63990000000000002</v>
      </c>
      <c r="W36" s="162">
        <v>0.61370000000000002</v>
      </c>
      <c r="X36" s="162">
        <v>0.61160000000000003</v>
      </c>
      <c r="Y36" s="162">
        <v>0.50670000000000004</v>
      </c>
      <c r="Z36" s="645">
        <v>0.5252</v>
      </c>
      <c r="AA36" s="645">
        <v>0.53879999999999995</v>
      </c>
    </row>
    <row r="37" spans="2:27" ht="15.75" customHeight="1" x14ac:dyDescent="0.15">
      <c r="K37" s="28"/>
      <c r="L37" s="28"/>
      <c r="M37" s="28"/>
    </row>
    <row r="38" spans="2:27" ht="15.75" customHeight="1" x14ac:dyDescent="0.15">
      <c r="K38" s="28"/>
      <c r="L38" s="28"/>
      <c r="M38" s="28"/>
    </row>
    <row r="39" spans="2:27" ht="15.75" customHeight="1" x14ac:dyDescent="0.15">
      <c r="K39" s="28"/>
      <c r="L39" s="28"/>
      <c r="M39" s="28"/>
    </row>
  </sheetData>
  <mergeCells count="1">
    <mergeCell ref="B2:AA2"/>
  </mergeCells>
  <phoneticPr fontId="2"/>
  <pageMargins left="0.75" right="0.75" top="1" bottom="1" header="0.51200000000000001" footer="0.51200000000000001"/>
  <pageSetup paperSize="9" scale="3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W32"/>
  <sheetViews>
    <sheetView showGridLines="0" zoomScale="70" zoomScaleNormal="70" zoomScaleSheetLayoutView="86" workbookViewId="0">
      <selection activeCell="U2" sqref="U2"/>
    </sheetView>
  </sheetViews>
  <sheetFormatPr defaultColWidth="7.25" defaultRowHeight="15" x14ac:dyDescent="0.15"/>
  <cols>
    <col min="1" max="1" width="1.25" style="18" customWidth="1"/>
    <col min="2" max="2" width="2.75" style="18" customWidth="1"/>
    <col min="3" max="3" width="11" style="18" bestFit="1" customWidth="1"/>
    <col min="4" max="4" width="9.125" style="18" customWidth="1"/>
    <col min="5" max="7" width="9.125" style="19" customWidth="1"/>
    <col min="8" max="8" width="1.25" style="18" customWidth="1"/>
    <col min="9" max="9" width="9" style="18" customWidth="1"/>
    <col min="10" max="10" width="9" style="19" customWidth="1"/>
    <col min="11" max="11" width="9.75" style="19" customWidth="1"/>
    <col min="12" max="12" width="3.125" style="18" customWidth="1"/>
    <col min="13" max="16" width="7.375" style="42" customWidth="1"/>
    <col min="17" max="17" width="1.25" style="38" customWidth="1"/>
    <col min="18" max="18" width="7.75" style="38" customWidth="1"/>
    <col min="19" max="19" width="8.75" style="38" customWidth="1"/>
    <col min="20" max="20" width="9" style="38" customWidth="1"/>
    <col min="21" max="255" width="7.25" style="18"/>
    <col min="256" max="256" width="1.25" style="18" customWidth="1"/>
    <col min="257" max="257" width="2.75" style="18" customWidth="1"/>
    <col min="258" max="258" width="11" style="18" bestFit="1" customWidth="1"/>
    <col min="259" max="262" width="9.125" style="18" customWidth="1"/>
    <col min="263" max="263" width="1.25" style="18" customWidth="1"/>
    <col min="264" max="265" width="9" style="18" customWidth="1"/>
    <col min="266" max="266" width="9.75" style="18" customWidth="1"/>
    <col min="267" max="267" width="3.125" style="18" customWidth="1"/>
    <col min="268" max="271" width="7.375" style="18" customWidth="1"/>
    <col min="272" max="272" width="1.25" style="18" customWidth="1"/>
    <col min="273" max="273" width="7.75" style="18" customWidth="1"/>
    <col min="274" max="274" width="8.75" style="18" customWidth="1"/>
    <col min="275" max="275" width="9" style="18" customWidth="1"/>
    <col min="276" max="276" width="1.625" style="18" customWidth="1"/>
    <col min="277" max="511" width="7.25" style="18"/>
    <col min="512" max="512" width="1.25" style="18" customWidth="1"/>
    <col min="513" max="513" width="2.75" style="18" customWidth="1"/>
    <col min="514" max="514" width="11" style="18" bestFit="1" customWidth="1"/>
    <col min="515" max="518" width="9.125" style="18" customWidth="1"/>
    <col min="519" max="519" width="1.25" style="18" customWidth="1"/>
    <col min="520" max="521" width="9" style="18" customWidth="1"/>
    <col min="522" max="522" width="9.75" style="18" customWidth="1"/>
    <col min="523" max="523" width="3.125" style="18" customWidth="1"/>
    <col min="524" max="527" width="7.375" style="18" customWidth="1"/>
    <col min="528" max="528" width="1.25" style="18" customWidth="1"/>
    <col min="529" max="529" width="7.75" style="18" customWidth="1"/>
    <col min="530" max="530" width="8.75" style="18" customWidth="1"/>
    <col min="531" max="531" width="9" style="18" customWidth="1"/>
    <col min="532" max="532" width="1.625" style="18" customWidth="1"/>
    <col min="533" max="767" width="7.25" style="18"/>
    <col min="768" max="768" width="1.25" style="18" customWidth="1"/>
    <col min="769" max="769" width="2.75" style="18" customWidth="1"/>
    <col min="770" max="770" width="11" style="18" bestFit="1" customWidth="1"/>
    <col min="771" max="774" width="9.125" style="18" customWidth="1"/>
    <col min="775" max="775" width="1.25" style="18" customWidth="1"/>
    <col min="776" max="777" width="9" style="18" customWidth="1"/>
    <col min="778" max="778" width="9.75" style="18" customWidth="1"/>
    <col min="779" max="779" width="3.125" style="18" customWidth="1"/>
    <col min="780" max="783" width="7.375" style="18" customWidth="1"/>
    <col min="784" max="784" width="1.25" style="18" customWidth="1"/>
    <col min="785" max="785" width="7.75" style="18" customWidth="1"/>
    <col min="786" max="786" width="8.75" style="18" customWidth="1"/>
    <col min="787" max="787" width="9" style="18" customWidth="1"/>
    <col min="788" max="788" width="1.625" style="18" customWidth="1"/>
    <col min="789" max="1023" width="7.25" style="18"/>
    <col min="1024" max="1024" width="1.25" style="18" customWidth="1"/>
    <col min="1025" max="1025" width="2.75" style="18" customWidth="1"/>
    <col min="1026" max="1026" width="11" style="18" bestFit="1" customWidth="1"/>
    <col min="1027" max="1030" width="9.125" style="18" customWidth="1"/>
    <col min="1031" max="1031" width="1.25" style="18" customWidth="1"/>
    <col min="1032" max="1033" width="9" style="18" customWidth="1"/>
    <col min="1034" max="1034" width="9.75" style="18" customWidth="1"/>
    <col min="1035" max="1035" width="3.125" style="18" customWidth="1"/>
    <col min="1036" max="1039" width="7.375" style="18" customWidth="1"/>
    <col min="1040" max="1040" width="1.25" style="18" customWidth="1"/>
    <col min="1041" max="1041" width="7.75" style="18" customWidth="1"/>
    <col min="1042" max="1042" width="8.75" style="18" customWidth="1"/>
    <col min="1043" max="1043" width="9" style="18" customWidth="1"/>
    <col min="1044" max="1044" width="1.625" style="18" customWidth="1"/>
    <col min="1045" max="1279" width="7.25" style="18"/>
    <col min="1280" max="1280" width="1.25" style="18" customWidth="1"/>
    <col min="1281" max="1281" width="2.75" style="18" customWidth="1"/>
    <col min="1282" max="1282" width="11" style="18" bestFit="1" customWidth="1"/>
    <col min="1283" max="1286" width="9.125" style="18" customWidth="1"/>
    <col min="1287" max="1287" width="1.25" style="18" customWidth="1"/>
    <col min="1288" max="1289" width="9" style="18" customWidth="1"/>
    <col min="1290" max="1290" width="9.75" style="18" customWidth="1"/>
    <col min="1291" max="1291" width="3.125" style="18" customWidth="1"/>
    <col min="1292" max="1295" width="7.375" style="18" customWidth="1"/>
    <col min="1296" max="1296" width="1.25" style="18" customWidth="1"/>
    <col min="1297" max="1297" width="7.75" style="18" customWidth="1"/>
    <col min="1298" max="1298" width="8.75" style="18" customWidth="1"/>
    <col min="1299" max="1299" width="9" style="18" customWidth="1"/>
    <col min="1300" max="1300" width="1.625" style="18" customWidth="1"/>
    <col min="1301" max="1535" width="7.25" style="18"/>
    <col min="1536" max="1536" width="1.25" style="18" customWidth="1"/>
    <col min="1537" max="1537" width="2.75" style="18" customWidth="1"/>
    <col min="1538" max="1538" width="11" style="18" bestFit="1" customWidth="1"/>
    <col min="1539" max="1542" width="9.125" style="18" customWidth="1"/>
    <col min="1543" max="1543" width="1.25" style="18" customWidth="1"/>
    <col min="1544" max="1545" width="9" style="18" customWidth="1"/>
    <col min="1546" max="1546" width="9.75" style="18" customWidth="1"/>
    <col min="1547" max="1547" width="3.125" style="18" customWidth="1"/>
    <col min="1548" max="1551" width="7.375" style="18" customWidth="1"/>
    <col min="1552" max="1552" width="1.25" style="18" customWidth="1"/>
    <col min="1553" max="1553" width="7.75" style="18" customWidth="1"/>
    <col min="1554" max="1554" width="8.75" style="18" customWidth="1"/>
    <col min="1555" max="1555" width="9" style="18" customWidth="1"/>
    <col min="1556" max="1556" width="1.625" style="18" customWidth="1"/>
    <col min="1557" max="1791" width="7.25" style="18"/>
    <col min="1792" max="1792" width="1.25" style="18" customWidth="1"/>
    <col min="1793" max="1793" width="2.75" style="18" customWidth="1"/>
    <col min="1794" max="1794" width="11" style="18" bestFit="1" customWidth="1"/>
    <col min="1795" max="1798" width="9.125" style="18" customWidth="1"/>
    <col min="1799" max="1799" width="1.25" style="18" customWidth="1"/>
    <col min="1800" max="1801" width="9" style="18" customWidth="1"/>
    <col min="1802" max="1802" width="9.75" style="18" customWidth="1"/>
    <col min="1803" max="1803" width="3.125" style="18" customWidth="1"/>
    <col min="1804" max="1807" width="7.375" style="18" customWidth="1"/>
    <col min="1808" max="1808" width="1.25" style="18" customWidth="1"/>
    <col min="1809" max="1809" width="7.75" style="18" customWidth="1"/>
    <col min="1810" max="1810" width="8.75" style="18" customWidth="1"/>
    <col min="1811" max="1811" width="9" style="18" customWidth="1"/>
    <col min="1812" max="1812" width="1.625" style="18" customWidth="1"/>
    <col min="1813" max="2047" width="7.25" style="18"/>
    <col min="2048" max="2048" width="1.25" style="18" customWidth="1"/>
    <col min="2049" max="2049" width="2.75" style="18" customWidth="1"/>
    <col min="2050" max="2050" width="11" style="18" bestFit="1" customWidth="1"/>
    <col min="2051" max="2054" width="9.125" style="18" customWidth="1"/>
    <col min="2055" max="2055" width="1.25" style="18" customWidth="1"/>
    <col min="2056" max="2057" width="9" style="18" customWidth="1"/>
    <col min="2058" max="2058" width="9.75" style="18" customWidth="1"/>
    <col min="2059" max="2059" width="3.125" style="18" customWidth="1"/>
    <col min="2060" max="2063" width="7.375" style="18" customWidth="1"/>
    <col min="2064" max="2064" width="1.25" style="18" customWidth="1"/>
    <col min="2065" max="2065" width="7.75" style="18" customWidth="1"/>
    <col min="2066" max="2066" width="8.75" style="18" customWidth="1"/>
    <col min="2067" max="2067" width="9" style="18" customWidth="1"/>
    <col min="2068" max="2068" width="1.625" style="18" customWidth="1"/>
    <col min="2069" max="2303" width="7.25" style="18"/>
    <col min="2304" max="2304" width="1.25" style="18" customWidth="1"/>
    <col min="2305" max="2305" width="2.75" style="18" customWidth="1"/>
    <col min="2306" max="2306" width="11" style="18" bestFit="1" customWidth="1"/>
    <col min="2307" max="2310" width="9.125" style="18" customWidth="1"/>
    <col min="2311" max="2311" width="1.25" style="18" customWidth="1"/>
    <col min="2312" max="2313" width="9" style="18" customWidth="1"/>
    <col min="2314" max="2314" width="9.75" style="18" customWidth="1"/>
    <col min="2315" max="2315" width="3.125" style="18" customWidth="1"/>
    <col min="2316" max="2319" width="7.375" style="18" customWidth="1"/>
    <col min="2320" max="2320" width="1.25" style="18" customWidth="1"/>
    <col min="2321" max="2321" width="7.75" style="18" customWidth="1"/>
    <col min="2322" max="2322" width="8.75" style="18" customWidth="1"/>
    <col min="2323" max="2323" width="9" style="18" customWidth="1"/>
    <col min="2324" max="2324" width="1.625" style="18" customWidth="1"/>
    <col min="2325" max="2559" width="7.25" style="18"/>
    <col min="2560" max="2560" width="1.25" style="18" customWidth="1"/>
    <col min="2561" max="2561" width="2.75" style="18" customWidth="1"/>
    <col min="2562" max="2562" width="11" style="18" bestFit="1" customWidth="1"/>
    <col min="2563" max="2566" width="9.125" style="18" customWidth="1"/>
    <col min="2567" max="2567" width="1.25" style="18" customWidth="1"/>
    <col min="2568" max="2569" width="9" style="18" customWidth="1"/>
    <col min="2570" max="2570" width="9.75" style="18" customWidth="1"/>
    <col min="2571" max="2571" width="3.125" style="18" customWidth="1"/>
    <col min="2572" max="2575" width="7.375" style="18" customWidth="1"/>
    <col min="2576" max="2576" width="1.25" style="18" customWidth="1"/>
    <col min="2577" max="2577" width="7.75" style="18" customWidth="1"/>
    <col min="2578" max="2578" width="8.75" style="18" customWidth="1"/>
    <col min="2579" max="2579" width="9" style="18" customWidth="1"/>
    <col min="2580" max="2580" width="1.625" style="18" customWidth="1"/>
    <col min="2581" max="2815" width="7.25" style="18"/>
    <col min="2816" max="2816" width="1.25" style="18" customWidth="1"/>
    <col min="2817" max="2817" width="2.75" style="18" customWidth="1"/>
    <col min="2818" max="2818" width="11" style="18" bestFit="1" customWidth="1"/>
    <col min="2819" max="2822" width="9.125" style="18" customWidth="1"/>
    <col min="2823" max="2823" width="1.25" style="18" customWidth="1"/>
    <col min="2824" max="2825" width="9" style="18" customWidth="1"/>
    <col min="2826" max="2826" width="9.75" style="18" customWidth="1"/>
    <col min="2827" max="2827" width="3.125" style="18" customWidth="1"/>
    <col min="2828" max="2831" width="7.375" style="18" customWidth="1"/>
    <col min="2832" max="2832" width="1.25" style="18" customWidth="1"/>
    <col min="2833" max="2833" width="7.75" style="18" customWidth="1"/>
    <col min="2834" max="2834" width="8.75" style="18" customWidth="1"/>
    <col min="2835" max="2835" width="9" style="18" customWidth="1"/>
    <col min="2836" max="2836" width="1.625" style="18" customWidth="1"/>
    <col min="2837" max="3071" width="7.25" style="18"/>
    <col min="3072" max="3072" width="1.25" style="18" customWidth="1"/>
    <col min="3073" max="3073" width="2.75" style="18" customWidth="1"/>
    <col min="3074" max="3074" width="11" style="18" bestFit="1" customWidth="1"/>
    <col min="3075" max="3078" width="9.125" style="18" customWidth="1"/>
    <col min="3079" max="3079" width="1.25" style="18" customWidth="1"/>
    <col min="3080" max="3081" width="9" style="18" customWidth="1"/>
    <col min="3082" max="3082" width="9.75" style="18" customWidth="1"/>
    <col min="3083" max="3083" width="3.125" style="18" customWidth="1"/>
    <col min="3084" max="3087" width="7.375" style="18" customWidth="1"/>
    <col min="3088" max="3088" width="1.25" style="18" customWidth="1"/>
    <col min="3089" max="3089" width="7.75" style="18" customWidth="1"/>
    <col min="3090" max="3090" width="8.75" style="18" customWidth="1"/>
    <col min="3091" max="3091" width="9" style="18" customWidth="1"/>
    <col min="3092" max="3092" width="1.625" style="18" customWidth="1"/>
    <col min="3093" max="3327" width="7.25" style="18"/>
    <col min="3328" max="3328" width="1.25" style="18" customWidth="1"/>
    <col min="3329" max="3329" width="2.75" style="18" customWidth="1"/>
    <col min="3330" max="3330" width="11" style="18" bestFit="1" customWidth="1"/>
    <col min="3331" max="3334" width="9.125" style="18" customWidth="1"/>
    <col min="3335" max="3335" width="1.25" style="18" customWidth="1"/>
    <col min="3336" max="3337" width="9" style="18" customWidth="1"/>
    <col min="3338" max="3338" width="9.75" style="18" customWidth="1"/>
    <col min="3339" max="3339" width="3.125" style="18" customWidth="1"/>
    <col min="3340" max="3343" width="7.375" style="18" customWidth="1"/>
    <col min="3344" max="3344" width="1.25" style="18" customWidth="1"/>
    <col min="3345" max="3345" width="7.75" style="18" customWidth="1"/>
    <col min="3346" max="3346" width="8.75" style="18" customWidth="1"/>
    <col min="3347" max="3347" width="9" style="18" customWidth="1"/>
    <col min="3348" max="3348" width="1.625" style="18" customWidth="1"/>
    <col min="3349" max="3583" width="7.25" style="18"/>
    <col min="3584" max="3584" width="1.25" style="18" customWidth="1"/>
    <col min="3585" max="3585" width="2.75" style="18" customWidth="1"/>
    <col min="3586" max="3586" width="11" style="18" bestFit="1" customWidth="1"/>
    <col min="3587" max="3590" width="9.125" style="18" customWidth="1"/>
    <col min="3591" max="3591" width="1.25" style="18" customWidth="1"/>
    <col min="3592" max="3593" width="9" style="18" customWidth="1"/>
    <col min="3594" max="3594" width="9.75" style="18" customWidth="1"/>
    <col min="3595" max="3595" width="3.125" style="18" customWidth="1"/>
    <col min="3596" max="3599" width="7.375" style="18" customWidth="1"/>
    <col min="3600" max="3600" width="1.25" style="18" customWidth="1"/>
    <col min="3601" max="3601" width="7.75" style="18" customWidth="1"/>
    <col min="3602" max="3602" width="8.75" style="18" customWidth="1"/>
    <col min="3603" max="3603" width="9" style="18" customWidth="1"/>
    <col min="3604" max="3604" width="1.625" style="18" customWidth="1"/>
    <col min="3605" max="3839" width="7.25" style="18"/>
    <col min="3840" max="3840" width="1.25" style="18" customWidth="1"/>
    <col min="3841" max="3841" width="2.75" style="18" customWidth="1"/>
    <col min="3842" max="3842" width="11" style="18" bestFit="1" customWidth="1"/>
    <col min="3843" max="3846" width="9.125" style="18" customWidth="1"/>
    <col min="3847" max="3847" width="1.25" style="18" customWidth="1"/>
    <col min="3848" max="3849" width="9" style="18" customWidth="1"/>
    <col min="3850" max="3850" width="9.75" style="18" customWidth="1"/>
    <col min="3851" max="3851" width="3.125" style="18" customWidth="1"/>
    <col min="3852" max="3855" width="7.375" style="18" customWidth="1"/>
    <col min="3856" max="3856" width="1.25" style="18" customWidth="1"/>
    <col min="3857" max="3857" width="7.75" style="18" customWidth="1"/>
    <col min="3858" max="3858" width="8.75" style="18" customWidth="1"/>
    <col min="3859" max="3859" width="9" style="18" customWidth="1"/>
    <col min="3860" max="3860" width="1.625" style="18" customWidth="1"/>
    <col min="3861" max="4095" width="7.25" style="18"/>
    <col min="4096" max="4096" width="1.25" style="18" customWidth="1"/>
    <col min="4097" max="4097" width="2.75" style="18" customWidth="1"/>
    <col min="4098" max="4098" width="11" style="18" bestFit="1" customWidth="1"/>
    <col min="4099" max="4102" width="9.125" style="18" customWidth="1"/>
    <col min="4103" max="4103" width="1.25" style="18" customWidth="1"/>
    <col min="4104" max="4105" width="9" style="18" customWidth="1"/>
    <col min="4106" max="4106" width="9.75" style="18" customWidth="1"/>
    <col min="4107" max="4107" width="3.125" style="18" customWidth="1"/>
    <col min="4108" max="4111" width="7.375" style="18" customWidth="1"/>
    <col min="4112" max="4112" width="1.25" style="18" customWidth="1"/>
    <col min="4113" max="4113" width="7.75" style="18" customWidth="1"/>
    <col min="4114" max="4114" width="8.75" style="18" customWidth="1"/>
    <col min="4115" max="4115" width="9" style="18" customWidth="1"/>
    <col min="4116" max="4116" width="1.625" style="18" customWidth="1"/>
    <col min="4117" max="4351" width="7.25" style="18"/>
    <col min="4352" max="4352" width="1.25" style="18" customWidth="1"/>
    <col min="4353" max="4353" width="2.75" style="18" customWidth="1"/>
    <col min="4354" max="4354" width="11" style="18" bestFit="1" customWidth="1"/>
    <col min="4355" max="4358" width="9.125" style="18" customWidth="1"/>
    <col min="4359" max="4359" width="1.25" style="18" customWidth="1"/>
    <col min="4360" max="4361" width="9" style="18" customWidth="1"/>
    <col min="4362" max="4362" width="9.75" style="18" customWidth="1"/>
    <col min="4363" max="4363" width="3.125" style="18" customWidth="1"/>
    <col min="4364" max="4367" width="7.375" style="18" customWidth="1"/>
    <col min="4368" max="4368" width="1.25" style="18" customWidth="1"/>
    <col min="4369" max="4369" width="7.75" style="18" customWidth="1"/>
    <col min="4370" max="4370" width="8.75" style="18" customWidth="1"/>
    <col min="4371" max="4371" width="9" style="18" customWidth="1"/>
    <col min="4372" max="4372" width="1.625" style="18" customWidth="1"/>
    <col min="4373" max="4607" width="7.25" style="18"/>
    <col min="4608" max="4608" width="1.25" style="18" customWidth="1"/>
    <col min="4609" max="4609" width="2.75" style="18" customWidth="1"/>
    <col min="4610" max="4610" width="11" style="18" bestFit="1" customWidth="1"/>
    <col min="4611" max="4614" width="9.125" style="18" customWidth="1"/>
    <col min="4615" max="4615" width="1.25" style="18" customWidth="1"/>
    <col min="4616" max="4617" width="9" style="18" customWidth="1"/>
    <col min="4618" max="4618" width="9.75" style="18" customWidth="1"/>
    <col min="4619" max="4619" width="3.125" style="18" customWidth="1"/>
    <col min="4620" max="4623" width="7.375" style="18" customWidth="1"/>
    <col min="4624" max="4624" width="1.25" style="18" customWidth="1"/>
    <col min="4625" max="4625" width="7.75" style="18" customWidth="1"/>
    <col min="4626" max="4626" width="8.75" style="18" customWidth="1"/>
    <col min="4627" max="4627" width="9" style="18" customWidth="1"/>
    <col min="4628" max="4628" width="1.625" style="18" customWidth="1"/>
    <col min="4629" max="4863" width="7.25" style="18"/>
    <col min="4864" max="4864" width="1.25" style="18" customWidth="1"/>
    <col min="4865" max="4865" width="2.75" style="18" customWidth="1"/>
    <col min="4866" max="4866" width="11" style="18" bestFit="1" customWidth="1"/>
    <col min="4867" max="4870" width="9.125" style="18" customWidth="1"/>
    <col min="4871" max="4871" width="1.25" style="18" customWidth="1"/>
    <col min="4872" max="4873" width="9" style="18" customWidth="1"/>
    <col min="4874" max="4874" width="9.75" style="18" customWidth="1"/>
    <col min="4875" max="4875" width="3.125" style="18" customWidth="1"/>
    <col min="4876" max="4879" width="7.375" style="18" customWidth="1"/>
    <col min="4880" max="4880" width="1.25" style="18" customWidth="1"/>
    <col min="4881" max="4881" width="7.75" style="18" customWidth="1"/>
    <col min="4882" max="4882" width="8.75" style="18" customWidth="1"/>
    <col min="4883" max="4883" width="9" style="18" customWidth="1"/>
    <col min="4884" max="4884" width="1.625" style="18" customWidth="1"/>
    <col min="4885" max="5119" width="7.25" style="18"/>
    <col min="5120" max="5120" width="1.25" style="18" customWidth="1"/>
    <col min="5121" max="5121" width="2.75" style="18" customWidth="1"/>
    <col min="5122" max="5122" width="11" style="18" bestFit="1" customWidth="1"/>
    <col min="5123" max="5126" width="9.125" style="18" customWidth="1"/>
    <col min="5127" max="5127" width="1.25" style="18" customWidth="1"/>
    <col min="5128" max="5129" width="9" style="18" customWidth="1"/>
    <col min="5130" max="5130" width="9.75" style="18" customWidth="1"/>
    <col min="5131" max="5131" width="3.125" style="18" customWidth="1"/>
    <col min="5132" max="5135" width="7.375" style="18" customWidth="1"/>
    <col min="5136" max="5136" width="1.25" style="18" customWidth="1"/>
    <col min="5137" max="5137" width="7.75" style="18" customWidth="1"/>
    <col min="5138" max="5138" width="8.75" style="18" customWidth="1"/>
    <col min="5139" max="5139" width="9" style="18" customWidth="1"/>
    <col min="5140" max="5140" width="1.625" style="18" customWidth="1"/>
    <col min="5141" max="5375" width="7.25" style="18"/>
    <col min="5376" max="5376" width="1.25" style="18" customWidth="1"/>
    <col min="5377" max="5377" width="2.75" style="18" customWidth="1"/>
    <col min="5378" max="5378" width="11" style="18" bestFit="1" customWidth="1"/>
    <col min="5379" max="5382" width="9.125" style="18" customWidth="1"/>
    <col min="5383" max="5383" width="1.25" style="18" customWidth="1"/>
    <col min="5384" max="5385" width="9" style="18" customWidth="1"/>
    <col min="5386" max="5386" width="9.75" style="18" customWidth="1"/>
    <col min="5387" max="5387" width="3.125" style="18" customWidth="1"/>
    <col min="5388" max="5391" width="7.375" style="18" customWidth="1"/>
    <col min="5392" max="5392" width="1.25" style="18" customWidth="1"/>
    <col min="5393" max="5393" width="7.75" style="18" customWidth="1"/>
    <col min="5394" max="5394" width="8.75" style="18" customWidth="1"/>
    <col min="5395" max="5395" width="9" style="18" customWidth="1"/>
    <col min="5396" max="5396" width="1.625" style="18" customWidth="1"/>
    <col min="5397" max="5631" width="7.25" style="18"/>
    <col min="5632" max="5632" width="1.25" style="18" customWidth="1"/>
    <col min="5633" max="5633" width="2.75" style="18" customWidth="1"/>
    <col min="5634" max="5634" width="11" style="18" bestFit="1" customWidth="1"/>
    <col min="5635" max="5638" width="9.125" style="18" customWidth="1"/>
    <col min="5639" max="5639" width="1.25" style="18" customWidth="1"/>
    <col min="5640" max="5641" width="9" style="18" customWidth="1"/>
    <col min="5642" max="5642" width="9.75" style="18" customWidth="1"/>
    <col min="5643" max="5643" width="3.125" style="18" customWidth="1"/>
    <col min="5644" max="5647" width="7.375" style="18" customWidth="1"/>
    <col min="5648" max="5648" width="1.25" style="18" customWidth="1"/>
    <col min="5649" max="5649" width="7.75" style="18" customWidth="1"/>
    <col min="5650" max="5650" width="8.75" style="18" customWidth="1"/>
    <col min="5651" max="5651" width="9" style="18" customWidth="1"/>
    <col min="5652" max="5652" width="1.625" style="18" customWidth="1"/>
    <col min="5653" max="5887" width="7.25" style="18"/>
    <col min="5888" max="5888" width="1.25" style="18" customWidth="1"/>
    <col min="5889" max="5889" width="2.75" style="18" customWidth="1"/>
    <col min="5890" max="5890" width="11" style="18" bestFit="1" customWidth="1"/>
    <col min="5891" max="5894" width="9.125" style="18" customWidth="1"/>
    <col min="5895" max="5895" width="1.25" style="18" customWidth="1"/>
    <col min="5896" max="5897" width="9" style="18" customWidth="1"/>
    <col min="5898" max="5898" width="9.75" style="18" customWidth="1"/>
    <col min="5899" max="5899" width="3.125" style="18" customWidth="1"/>
    <col min="5900" max="5903" width="7.375" style="18" customWidth="1"/>
    <col min="5904" max="5904" width="1.25" style="18" customWidth="1"/>
    <col min="5905" max="5905" width="7.75" style="18" customWidth="1"/>
    <col min="5906" max="5906" width="8.75" style="18" customWidth="1"/>
    <col min="5907" max="5907" width="9" style="18" customWidth="1"/>
    <col min="5908" max="5908" width="1.625" style="18" customWidth="1"/>
    <col min="5909" max="6143" width="7.25" style="18"/>
    <col min="6144" max="6144" width="1.25" style="18" customWidth="1"/>
    <col min="6145" max="6145" width="2.75" style="18" customWidth="1"/>
    <col min="6146" max="6146" width="11" style="18" bestFit="1" customWidth="1"/>
    <col min="6147" max="6150" width="9.125" style="18" customWidth="1"/>
    <col min="6151" max="6151" width="1.25" style="18" customWidth="1"/>
    <col min="6152" max="6153" width="9" style="18" customWidth="1"/>
    <col min="6154" max="6154" width="9.75" style="18" customWidth="1"/>
    <col min="6155" max="6155" width="3.125" style="18" customWidth="1"/>
    <col min="6156" max="6159" width="7.375" style="18" customWidth="1"/>
    <col min="6160" max="6160" width="1.25" style="18" customWidth="1"/>
    <col min="6161" max="6161" width="7.75" style="18" customWidth="1"/>
    <col min="6162" max="6162" width="8.75" style="18" customWidth="1"/>
    <col min="6163" max="6163" width="9" style="18" customWidth="1"/>
    <col min="6164" max="6164" width="1.625" style="18" customWidth="1"/>
    <col min="6165" max="6399" width="7.25" style="18"/>
    <col min="6400" max="6400" width="1.25" style="18" customWidth="1"/>
    <col min="6401" max="6401" width="2.75" style="18" customWidth="1"/>
    <col min="6402" max="6402" width="11" style="18" bestFit="1" customWidth="1"/>
    <col min="6403" max="6406" width="9.125" style="18" customWidth="1"/>
    <col min="6407" max="6407" width="1.25" style="18" customWidth="1"/>
    <col min="6408" max="6409" width="9" style="18" customWidth="1"/>
    <col min="6410" max="6410" width="9.75" style="18" customWidth="1"/>
    <col min="6411" max="6411" width="3.125" style="18" customWidth="1"/>
    <col min="6412" max="6415" width="7.375" style="18" customWidth="1"/>
    <col min="6416" max="6416" width="1.25" style="18" customWidth="1"/>
    <col min="6417" max="6417" width="7.75" style="18" customWidth="1"/>
    <col min="6418" max="6418" width="8.75" style="18" customWidth="1"/>
    <col min="6419" max="6419" width="9" style="18" customWidth="1"/>
    <col min="6420" max="6420" width="1.625" style="18" customWidth="1"/>
    <col min="6421" max="6655" width="7.25" style="18"/>
    <col min="6656" max="6656" width="1.25" style="18" customWidth="1"/>
    <col min="6657" max="6657" width="2.75" style="18" customWidth="1"/>
    <col min="6658" max="6658" width="11" style="18" bestFit="1" customWidth="1"/>
    <col min="6659" max="6662" width="9.125" style="18" customWidth="1"/>
    <col min="6663" max="6663" width="1.25" style="18" customWidth="1"/>
    <col min="6664" max="6665" width="9" style="18" customWidth="1"/>
    <col min="6666" max="6666" width="9.75" style="18" customWidth="1"/>
    <col min="6667" max="6667" width="3.125" style="18" customWidth="1"/>
    <col min="6668" max="6671" width="7.375" style="18" customWidth="1"/>
    <col min="6672" max="6672" width="1.25" style="18" customWidth="1"/>
    <col min="6673" max="6673" width="7.75" style="18" customWidth="1"/>
    <col min="6674" max="6674" width="8.75" style="18" customWidth="1"/>
    <col min="6675" max="6675" width="9" style="18" customWidth="1"/>
    <col min="6676" max="6676" width="1.625" style="18" customWidth="1"/>
    <col min="6677" max="6911" width="7.25" style="18"/>
    <col min="6912" max="6912" width="1.25" style="18" customWidth="1"/>
    <col min="6913" max="6913" width="2.75" style="18" customWidth="1"/>
    <col min="6914" max="6914" width="11" style="18" bestFit="1" customWidth="1"/>
    <col min="6915" max="6918" width="9.125" style="18" customWidth="1"/>
    <col min="6919" max="6919" width="1.25" style="18" customWidth="1"/>
    <col min="6920" max="6921" width="9" style="18" customWidth="1"/>
    <col min="6922" max="6922" width="9.75" style="18" customWidth="1"/>
    <col min="6923" max="6923" width="3.125" style="18" customWidth="1"/>
    <col min="6924" max="6927" width="7.375" style="18" customWidth="1"/>
    <col min="6928" max="6928" width="1.25" style="18" customWidth="1"/>
    <col min="6929" max="6929" width="7.75" style="18" customWidth="1"/>
    <col min="6930" max="6930" width="8.75" style="18" customWidth="1"/>
    <col min="6931" max="6931" width="9" style="18" customWidth="1"/>
    <col min="6932" max="6932" width="1.625" style="18" customWidth="1"/>
    <col min="6933" max="7167" width="7.25" style="18"/>
    <col min="7168" max="7168" width="1.25" style="18" customWidth="1"/>
    <col min="7169" max="7169" width="2.75" style="18" customWidth="1"/>
    <col min="7170" max="7170" width="11" style="18" bestFit="1" customWidth="1"/>
    <col min="7171" max="7174" width="9.125" style="18" customWidth="1"/>
    <col min="7175" max="7175" width="1.25" style="18" customWidth="1"/>
    <col min="7176" max="7177" width="9" style="18" customWidth="1"/>
    <col min="7178" max="7178" width="9.75" style="18" customWidth="1"/>
    <col min="7179" max="7179" width="3.125" style="18" customWidth="1"/>
    <col min="7180" max="7183" width="7.375" style="18" customWidth="1"/>
    <col min="7184" max="7184" width="1.25" style="18" customWidth="1"/>
    <col min="7185" max="7185" width="7.75" style="18" customWidth="1"/>
    <col min="7186" max="7186" width="8.75" style="18" customWidth="1"/>
    <col min="7187" max="7187" width="9" style="18" customWidth="1"/>
    <col min="7188" max="7188" width="1.625" style="18" customWidth="1"/>
    <col min="7189" max="7423" width="7.25" style="18"/>
    <col min="7424" max="7424" width="1.25" style="18" customWidth="1"/>
    <col min="7425" max="7425" width="2.75" style="18" customWidth="1"/>
    <col min="7426" max="7426" width="11" style="18" bestFit="1" customWidth="1"/>
    <col min="7427" max="7430" width="9.125" style="18" customWidth="1"/>
    <col min="7431" max="7431" width="1.25" style="18" customWidth="1"/>
    <col min="7432" max="7433" width="9" style="18" customWidth="1"/>
    <col min="7434" max="7434" width="9.75" style="18" customWidth="1"/>
    <col min="7435" max="7435" width="3.125" style="18" customWidth="1"/>
    <col min="7436" max="7439" width="7.375" style="18" customWidth="1"/>
    <col min="7440" max="7440" width="1.25" style="18" customWidth="1"/>
    <col min="7441" max="7441" width="7.75" style="18" customWidth="1"/>
    <col min="7442" max="7442" width="8.75" style="18" customWidth="1"/>
    <col min="7443" max="7443" width="9" style="18" customWidth="1"/>
    <col min="7444" max="7444" width="1.625" style="18" customWidth="1"/>
    <col min="7445" max="7679" width="7.25" style="18"/>
    <col min="7680" max="7680" width="1.25" style="18" customWidth="1"/>
    <col min="7681" max="7681" width="2.75" style="18" customWidth="1"/>
    <col min="7682" max="7682" width="11" style="18" bestFit="1" customWidth="1"/>
    <col min="7683" max="7686" width="9.125" style="18" customWidth="1"/>
    <col min="7687" max="7687" width="1.25" style="18" customWidth="1"/>
    <col min="7688" max="7689" width="9" style="18" customWidth="1"/>
    <col min="7690" max="7690" width="9.75" style="18" customWidth="1"/>
    <col min="7691" max="7691" width="3.125" style="18" customWidth="1"/>
    <col min="7692" max="7695" width="7.375" style="18" customWidth="1"/>
    <col min="7696" max="7696" width="1.25" style="18" customWidth="1"/>
    <col min="7697" max="7697" width="7.75" style="18" customWidth="1"/>
    <col min="7698" max="7698" width="8.75" style="18" customWidth="1"/>
    <col min="7699" max="7699" width="9" style="18" customWidth="1"/>
    <col min="7700" max="7700" width="1.625" style="18" customWidth="1"/>
    <col min="7701" max="7935" width="7.25" style="18"/>
    <col min="7936" max="7936" width="1.25" style="18" customWidth="1"/>
    <col min="7937" max="7937" width="2.75" style="18" customWidth="1"/>
    <col min="7938" max="7938" width="11" style="18" bestFit="1" customWidth="1"/>
    <col min="7939" max="7942" width="9.125" style="18" customWidth="1"/>
    <col min="7943" max="7943" width="1.25" style="18" customWidth="1"/>
    <col min="7944" max="7945" width="9" style="18" customWidth="1"/>
    <col min="7946" max="7946" width="9.75" style="18" customWidth="1"/>
    <col min="7947" max="7947" width="3.125" style="18" customWidth="1"/>
    <col min="7948" max="7951" width="7.375" style="18" customWidth="1"/>
    <col min="7952" max="7952" width="1.25" style="18" customWidth="1"/>
    <col min="7953" max="7953" width="7.75" style="18" customWidth="1"/>
    <col min="7954" max="7954" width="8.75" style="18" customWidth="1"/>
    <col min="7955" max="7955" width="9" style="18" customWidth="1"/>
    <col min="7956" max="7956" width="1.625" style="18" customWidth="1"/>
    <col min="7957" max="8191" width="7.25" style="18"/>
    <col min="8192" max="8192" width="1.25" style="18" customWidth="1"/>
    <col min="8193" max="8193" width="2.75" style="18" customWidth="1"/>
    <col min="8194" max="8194" width="11" style="18" bestFit="1" customWidth="1"/>
    <col min="8195" max="8198" width="9.125" style="18" customWidth="1"/>
    <col min="8199" max="8199" width="1.25" style="18" customWidth="1"/>
    <col min="8200" max="8201" width="9" style="18" customWidth="1"/>
    <col min="8202" max="8202" width="9.75" style="18" customWidth="1"/>
    <col min="8203" max="8203" width="3.125" style="18" customWidth="1"/>
    <col min="8204" max="8207" width="7.375" style="18" customWidth="1"/>
    <col min="8208" max="8208" width="1.25" style="18" customWidth="1"/>
    <col min="8209" max="8209" width="7.75" style="18" customWidth="1"/>
    <col min="8210" max="8210" width="8.75" style="18" customWidth="1"/>
    <col min="8211" max="8211" width="9" style="18" customWidth="1"/>
    <col min="8212" max="8212" width="1.625" style="18" customWidth="1"/>
    <col min="8213" max="8447" width="7.25" style="18"/>
    <col min="8448" max="8448" width="1.25" style="18" customWidth="1"/>
    <col min="8449" max="8449" width="2.75" style="18" customWidth="1"/>
    <col min="8450" max="8450" width="11" style="18" bestFit="1" customWidth="1"/>
    <col min="8451" max="8454" width="9.125" style="18" customWidth="1"/>
    <col min="8455" max="8455" width="1.25" style="18" customWidth="1"/>
    <col min="8456" max="8457" width="9" style="18" customWidth="1"/>
    <col min="8458" max="8458" width="9.75" style="18" customWidth="1"/>
    <col min="8459" max="8459" width="3.125" style="18" customWidth="1"/>
    <col min="8460" max="8463" width="7.375" style="18" customWidth="1"/>
    <col min="8464" max="8464" width="1.25" style="18" customWidth="1"/>
    <col min="8465" max="8465" width="7.75" style="18" customWidth="1"/>
    <col min="8466" max="8466" width="8.75" style="18" customWidth="1"/>
    <col min="8467" max="8467" width="9" style="18" customWidth="1"/>
    <col min="8468" max="8468" width="1.625" style="18" customWidth="1"/>
    <col min="8469" max="8703" width="7.25" style="18"/>
    <col min="8704" max="8704" width="1.25" style="18" customWidth="1"/>
    <col min="8705" max="8705" width="2.75" style="18" customWidth="1"/>
    <col min="8706" max="8706" width="11" style="18" bestFit="1" customWidth="1"/>
    <col min="8707" max="8710" width="9.125" style="18" customWidth="1"/>
    <col min="8711" max="8711" width="1.25" style="18" customWidth="1"/>
    <col min="8712" max="8713" width="9" style="18" customWidth="1"/>
    <col min="8714" max="8714" width="9.75" style="18" customWidth="1"/>
    <col min="8715" max="8715" width="3.125" style="18" customWidth="1"/>
    <col min="8716" max="8719" width="7.375" style="18" customWidth="1"/>
    <col min="8720" max="8720" width="1.25" style="18" customWidth="1"/>
    <col min="8721" max="8721" width="7.75" style="18" customWidth="1"/>
    <col min="8722" max="8722" width="8.75" style="18" customWidth="1"/>
    <col min="8723" max="8723" width="9" style="18" customWidth="1"/>
    <col min="8724" max="8724" width="1.625" style="18" customWidth="1"/>
    <col min="8725" max="8959" width="7.25" style="18"/>
    <col min="8960" max="8960" width="1.25" style="18" customWidth="1"/>
    <col min="8961" max="8961" width="2.75" style="18" customWidth="1"/>
    <col min="8962" max="8962" width="11" style="18" bestFit="1" customWidth="1"/>
    <col min="8963" max="8966" width="9.125" style="18" customWidth="1"/>
    <col min="8967" max="8967" width="1.25" style="18" customWidth="1"/>
    <col min="8968" max="8969" width="9" style="18" customWidth="1"/>
    <col min="8970" max="8970" width="9.75" style="18" customWidth="1"/>
    <col min="8971" max="8971" width="3.125" style="18" customWidth="1"/>
    <col min="8972" max="8975" width="7.375" style="18" customWidth="1"/>
    <col min="8976" max="8976" width="1.25" style="18" customWidth="1"/>
    <col min="8977" max="8977" width="7.75" style="18" customWidth="1"/>
    <col min="8978" max="8978" width="8.75" style="18" customWidth="1"/>
    <col min="8979" max="8979" width="9" style="18" customWidth="1"/>
    <col min="8980" max="8980" width="1.625" style="18" customWidth="1"/>
    <col min="8981" max="9215" width="7.25" style="18"/>
    <col min="9216" max="9216" width="1.25" style="18" customWidth="1"/>
    <col min="9217" max="9217" width="2.75" style="18" customWidth="1"/>
    <col min="9218" max="9218" width="11" style="18" bestFit="1" customWidth="1"/>
    <col min="9219" max="9222" width="9.125" style="18" customWidth="1"/>
    <col min="9223" max="9223" width="1.25" style="18" customWidth="1"/>
    <col min="9224" max="9225" width="9" style="18" customWidth="1"/>
    <col min="9226" max="9226" width="9.75" style="18" customWidth="1"/>
    <col min="9227" max="9227" width="3.125" style="18" customWidth="1"/>
    <col min="9228" max="9231" width="7.375" style="18" customWidth="1"/>
    <col min="9232" max="9232" width="1.25" style="18" customWidth="1"/>
    <col min="9233" max="9233" width="7.75" style="18" customWidth="1"/>
    <col min="9234" max="9234" width="8.75" style="18" customWidth="1"/>
    <col min="9235" max="9235" width="9" style="18" customWidth="1"/>
    <col min="9236" max="9236" width="1.625" style="18" customWidth="1"/>
    <col min="9237" max="9471" width="7.25" style="18"/>
    <col min="9472" max="9472" width="1.25" style="18" customWidth="1"/>
    <col min="9473" max="9473" width="2.75" style="18" customWidth="1"/>
    <col min="9474" max="9474" width="11" style="18" bestFit="1" customWidth="1"/>
    <col min="9475" max="9478" width="9.125" style="18" customWidth="1"/>
    <col min="9479" max="9479" width="1.25" style="18" customWidth="1"/>
    <col min="9480" max="9481" width="9" style="18" customWidth="1"/>
    <col min="9482" max="9482" width="9.75" style="18" customWidth="1"/>
    <col min="9483" max="9483" width="3.125" style="18" customWidth="1"/>
    <col min="9484" max="9487" width="7.375" style="18" customWidth="1"/>
    <col min="9488" max="9488" width="1.25" style="18" customWidth="1"/>
    <col min="9489" max="9489" width="7.75" style="18" customWidth="1"/>
    <col min="9490" max="9490" width="8.75" style="18" customWidth="1"/>
    <col min="9491" max="9491" width="9" style="18" customWidth="1"/>
    <col min="9492" max="9492" width="1.625" style="18" customWidth="1"/>
    <col min="9493" max="9727" width="7.25" style="18"/>
    <col min="9728" max="9728" width="1.25" style="18" customWidth="1"/>
    <col min="9729" max="9729" width="2.75" style="18" customWidth="1"/>
    <col min="9730" max="9730" width="11" style="18" bestFit="1" customWidth="1"/>
    <col min="9731" max="9734" width="9.125" style="18" customWidth="1"/>
    <col min="9735" max="9735" width="1.25" style="18" customWidth="1"/>
    <col min="9736" max="9737" width="9" style="18" customWidth="1"/>
    <col min="9738" max="9738" width="9.75" style="18" customWidth="1"/>
    <col min="9739" max="9739" width="3.125" style="18" customWidth="1"/>
    <col min="9740" max="9743" width="7.375" style="18" customWidth="1"/>
    <col min="9744" max="9744" width="1.25" style="18" customWidth="1"/>
    <col min="9745" max="9745" width="7.75" style="18" customWidth="1"/>
    <col min="9746" max="9746" width="8.75" style="18" customWidth="1"/>
    <col min="9747" max="9747" width="9" style="18" customWidth="1"/>
    <col min="9748" max="9748" width="1.625" style="18" customWidth="1"/>
    <col min="9749" max="9983" width="7.25" style="18"/>
    <col min="9984" max="9984" width="1.25" style="18" customWidth="1"/>
    <col min="9985" max="9985" width="2.75" style="18" customWidth="1"/>
    <col min="9986" max="9986" width="11" style="18" bestFit="1" customWidth="1"/>
    <col min="9987" max="9990" width="9.125" style="18" customWidth="1"/>
    <col min="9991" max="9991" width="1.25" style="18" customWidth="1"/>
    <col min="9992" max="9993" width="9" style="18" customWidth="1"/>
    <col min="9994" max="9994" width="9.75" style="18" customWidth="1"/>
    <col min="9995" max="9995" width="3.125" style="18" customWidth="1"/>
    <col min="9996" max="9999" width="7.375" style="18" customWidth="1"/>
    <col min="10000" max="10000" width="1.25" style="18" customWidth="1"/>
    <col min="10001" max="10001" width="7.75" style="18" customWidth="1"/>
    <col min="10002" max="10002" width="8.75" style="18" customWidth="1"/>
    <col min="10003" max="10003" width="9" style="18" customWidth="1"/>
    <col min="10004" max="10004" width="1.625" style="18" customWidth="1"/>
    <col min="10005" max="10239" width="7.25" style="18"/>
    <col min="10240" max="10240" width="1.25" style="18" customWidth="1"/>
    <col min="10241" max="10241" width="2.75" style="18" customWidth="1"/>
    <col min="10242" max="10242" width="11" style="18" bestFit="1" customWidth="1"/>
    <col min="10243" max="10246" width="9.125" style="18" customWidth="1"/>
    <col min="10247" max="10247" width="1.25" style="18" customWidth="1"/>
    <col min="10248" max="10249" width="9" style="18" customWidth="1"/>
    <col min="10250" max="10250" width="9.75" style="18" customWidth="1"/>
    <col min="10251" max="10251" width="3.125" style="18" customWidth="1"/>
    <col min="10252" max="10255" width="7.375" style="18" customWidth="1"/>
    <col min="10256" max="10256" width="1.25" style="18" customWidth="1"/>
    <col min="10257" max="10257" width="7.75" style="18" customWidth="1"/>
    <col min="10258" max="10258" width="8.75" style="18" customWidth="1"/>
    <col min="10259" max="10259" width="9" style="18" customWidth="1"/>
    <col min="10260" max="10260" width="1.625" style="18" customWidth="1"/>
    <col min="10261" max="10495" width="7.25" style="18"/>
    <col min="10496" max="10496" width="1.25" style="18" customWidth="1"/>
    <col min="10497" max="10497" width="2.75" style="18" customWidth="1"/>
    <col min="10498" max="10498" width="11" style="18" bestFit="1" customWidth="1"/>
    <col min="10499" max="10502" width="9.125" style="18" customWidth="1"/>
    <col min="10503" max="10503" width="1.25" style="18" customWidth="1"/>
    <col min="10504" max="10505" width="9" style="18" customWidth="1"/>
    <col min="10506" max="10506" width="9.75" style="18" customWidth="1"/>
    <col min="10507" max="10507" width="3.125" style="18" customWidth="1"/>
    <col min="10508" max="10511" width="7.375" style="18" customWidth="1"/>
    <col min="10512" max="10512" width="1.25" style="18" customWidth="1"/>
    <col min="10513" max="10513" width="7.75" style="18" customWidth="1"/>
    <col min="10514" max="10514" width="8.75" style="18" customWidth="1"/>
    <col min="10515" max="10515" width="9" style="18" customWidth="1"/>
    <col min="10516" max="10516" width="1.625" style="18" customWidth="1"/>
    <col min="10517" max="10751" width="7.25" style="18"/>
    <col min="10752" max="10752" width="1.25" style="18" customWidth="1"/>
    <col min="10753" max="10753" width="2.75" style="18" customWidth="1"/>
    <col min="10754" max="10754" width="11" style="18" bestFit="1" customWidth="1"/>
    <col min="10755" max="10758" width="9.125" style="18" customWidth="1"/>
    <col min="10759" max="10759" width="1.25" style="18" customWidth="1"/>
    <col min="10760" max="10761" width="9" style="18" customWidth="1"/>
    <col min="10762" max="10762" width="9.75" style="18" customWidth="1"/>
    <col min="10763" max="10763" width="3.125" style="18" customWidth="1"/>
    <col min="10764" max="10767" width="7.375" style="18" customWidth="1"/>
    <col min="10768" max="10768" width="1.25" style="18" customWidth="1"/>
    <col min="10769" max="10769" width="7.75" style="18" customWidth="1"/>
    <col min="10770" max="10770" width="8.75" style="18" customWidth="1"/>
    <col min="10771" max="10771" width="9" style="18" customWidth="1"/>
    <col min="10772" max="10772" width="1.625" style="18" customWidth="1"/>
    <col min="10773" max="11007" width="7.25" style="18"/>
    <col min="11008" max="11008" width="1.25" style="18" customWidth="1"/>
    <col min="11009" max="11009" width="2.75" style="18" customWidth="1"/>
    <col min="11010" max="11010" width="11" style="18" bestFit="1" customWidth="1"/>
    <col min="11011" max="11014" width="9.125" style="18" customWidth="1"/>
    <col min="11015" max="11015" width="1.25" style="18" customWidth="1"/>
    <col min="11016" max="11017" width="9" style="18" customWidth="1"/>
    <col min="11018" max="11018" width="9.75" style="18" customWidth="1"/>
    <col min="11019" max="11019" width="3.125" style="18" customWidth="1"/>
    <col min="11020" max="11023" width="7.375" style="18" customWidth="1"/>
    <col min="11024" max="11024" width="1.25" style="18" customWidth="1"/>
    <col min="11025" max="11025" width="7.75" style="18" customWidth="1"/>
    <col min="11026" max="11026" width="8.75" style="18" customWidth="1"/>
    <col min="11027" max="11027" width="9" style="18" customWidth="1"/>
    <col min="11028" max="11028" width="1.625" style="18" customWidth="1"/>
    <col min="11029" max="11263" width="7.25" style="18"/>
    <col min="11264" max="11264" width="1.25" style="18" customWidth="1"/>
    <col min="11265" max="11265" width="2.75" style="18" customWidth="1"/>
    <col min="11266" max="11266" width="11" style="18" bestFit="1" customWidth="1"/>
    <col min="11267" max="11270" width="9.125" style="18" customWidth="1"/>
    <col min="11271" max="11271" width="1.25" style="18" customWidth="1"/>
    <col min="11272" max="11273" width="9" style="18" customWidth="1"/>
    <col min="11274" max="11274" width="9.75" style="18" customWidth="1"/>
    <col min="11275" max="11275" width="3.125" style="18" customWidth="1"/>
    <col min="11276" max="11279" width="7.375" style="18" customWidth="1"/>
    <col min="11280" max="11280" width="1.25" style="18" customWidth="1"/>
    <col min="11281" max="11281" width="7.75" style="18" customWidth="1"/>
    <col min="11282" max="11282" width="8.75" style="18" customWidth="1"/>
    <col min="11283" max="11283" width="9" style="18" customWidth="1"/>
    <col min="11284" max="11284" width="1.625" style="18" customWidth="1"/>
    <col min="11285" max="11519" width="7.25" style="18"/>
    <col min="11520" max="11520" width="1.25" style="18" customWidth="1"/>
    <col min="11521" max="11521" width="2.75" style="18" customWidth="1"/>
    <col min="11522" max="11522" width="11" style="18" bestFit="1" customWidth="1"/>
    <col min="11523" max="11526" width="9.125" style="18" customWidth="1"/>
    <col min="11527" max="11527" width="1.25" style="18" customWidth="1"/>
    <col min="11528" max="11529" width="9" style="18" customWidth="1"/>
    <col min="11530" max="11530" width="9.75" style="18" customWidth="1"/>
    <col min="11531" max="11531" width="3.125" style="18" customWidth="1"/>
    <col min="11532" max="11535" width="7.375" style="18" customWidth="1"/>
    <col min="11536" max="11536" width="1.25" style="18" customWidth="1"/>
    <col min="11537" max="11537" width="7.75" style="18" customWidth="1"/>
    <col min="11538" max="11538" width="8.75" style="18" customWidth="1"/>
    <col min="11539" max="11539" width="9" style="18" customWidth="1"/>
    <col min="11540" max="11540" width="1.625" style="18" customWidth="1"/>
    <col min="11541" max="11775" width="7.25" style="18"/>
    <col min="11776" max="11776" width="1.25" style="18" customWidth="1"/>
    <col min="11777" max="11777" width="2.75" style="18" customWidth="1"/>
    <col min="11778" max="11778" width="11" style="18" bestFit="1" customWidth="1"/>
    <col min="11779" max="11782" width="9.125" style="18" customWidth="1"/>
    <col min="11783" max="11783" width="1.25" style="18" customWidth="1"/>
    <col min="11784" max="11785" width="9" style="18" customWidth="1"/>
    <col min="11786" max="11786" width="9.75" style="18" customWidth="1"/>
    <col min="11787" max="11787" width="3.125" style="18" customWidth="1"/>
    <col min="11788" max="11791" width="7.375" style="18" customWidth="1"/>
    <col min="11792" max="11792" width="1.25" style="18" customWidth="1"/>
    <col min="11793" max="11793" width="7.75" style="18" customWidth="1"/>
    <col min="11794" max="11794" width="8.75" style="18" customWidth="1"/>
    <col min="11795" max="11795" width="9" style="18" customWidth="1"/>
    <col min="11796" max="11796" width="1.625" style="18" customWidth="1"/>
    <col min="11797" max="12031" width="7.25" style="18"/>
    <col min="12032" max="12032" width="1.25" style="18" customWidth="1"/>
    <col min="12033" max="12033" width="2.75" style="18" customWidth="1"/>
    <col min="12034" max="12034" width="11" style="18" bestFit="1" customWidth="1"/>
    <col min="12035" max="12038" width="9.125" style="18" customWidth="1"/>
    <col min="12039" max="12039" width="1.25" style="18" customWidth="1"/>
    <col min="12040" max="12041" width="9" style="18" customWidth="1"/>
    <col min="12042" max="12042" width="9.75" style="18" customWidth="1"/>
    <col min="12043" max="12043" width="3.125" style="18" customWidth="1"/>
    <col min="12044" max="12047" width="7.375" style="18" customWidth="1"/>
    <col min="12048" max="12048" width="1.25" style="18" customWidth="1"/>
    <col min="12049" max="12049" width="7.75" style="18" customWidth="1"/>
    <col min="12050" max="12050" width="8.75" style="18" customWidth="1"/>
    <col min="12051" max="12051" width="9" style="18" customWidth="1"/>
    <col min="12052" max="12052" width="1.625" style="18" customWidth="1"/>
    <col min="12053" max="12287" width="7.25" style="18"/>
    <col min="12288" max="12288" width="1.25" style="18" customWidth="1"/>
    <col min="12289" max="12289" width="2.75" style="18" customWidth="1"/>
    <col min="12290" max="12290" width="11" style="18" bestFit="1" customWidth="1"/>
    <col min="12291" max="12294" width="9.125" style="18" customWidth="1"/>
    <col min="12295" max="12295" width="1.25" style="18" customWidth="1"/>
    <col min="12296" max="12297" width="9" style="18" customWidth="1"/>
    <col min="12298" max="12298" width="9.75" style="18" customWidth="1"/>
    <col min="12299" max="12299" width="3.125" style="18" customWidth="1"/>
    <col min="12300" max="12303" width="7.375" style="18" customWidth="1"/>
    <col min="12304" max="12304" width="1.25" style="18" customWidth="1"/>
    <col min="12305" max="12305" width="7.75" style="18" customWidth="1"/>
    <col min="12306" max="12306" width="8.75" style="18" customWidth="1"/>
    <col min="12307" max="12307" width="9" style="18" customWidth="1"/>
    <col min="12308" max="12308" width="1.625" style="18" customWidth="1"/>
    <col min="12309" max="12543" width="7.25" style="18"/>
    <col min="12544" max="12544" width="1.25" style="18" customWidth="1"/>
    <col min="12545" max="12545" width="2.75" style="18" customWidth="1"/>
    <col min="12546" max="12546" width="11" style="18" bestFit="1" customWidth="1"/>
    <col min="12547" max="12550" width="9.125" style="18" customWidth="1"/>
    <col min="12551" max="12551" width="1.25" style="18" customWidth="1"/>
    <col min="12552" max="12553" width="9" style="18" customWidth="1"/>
    <col min="12554" max="12554" width="9.75" style="18" customWidth="1"/>
    <col min="12555" max="12555" width="3.125" style="18" customWidth="1"/>
    <col min="12556" max="12559" width="7.375" style="18" customWidth="1"/>
    <col min="12560" max="12560" width="1.25" style="18" customWidth="1"/>
    <col min="12561" max="12561" width="7.75" style="18" customWidth="1"/>
    <col min="12562" max="12562" width="8.75" style="18" customWidth="1"/>
    <col min="12563" max="12563" width="9" style="18" customWidth="1"/>
    <col min="12564" max="12564" width="1.625" style="18" customWidth="1"/>
    <col min="12565" max="12799" width="7.25" style="18"/>
    <col min="12800" max="12800" width="1.25" style="18" customWidth="1"/>
    <col min="12801" max="12801" width="2.75" style="18" customWidth="1"/>
    <col min="12802" max="12802" width="11" style="18" bestFit="1" customWidth="1"/>
    <col min="12803" max="12806" width="9.125" style="18" customWidth="1"/>
    <col min="12807" max="12807" width="1.25" style="18" customWidth="1"/>
    <col min="12808" max="12809" width="9" style="18" customWidth="1"/>
    <col min="12810" max="12810" width="9.75" style="18" customWidth="1"/>
    <col min="12811" max="12811" width="3.125" style="18" customWidth="1"/>
    <col min="12812" max="12815" width="7.375" style="18" customWidth="1"/>
    <col min="12816" max="12816" width="1.25" style="18" customWidth="1"/>
    <col min="12817" max="12817" width="7.75" style="18" customWidth="1"/>
    <col min="12818" max="12818" width="8.75" style="18" customWidth="1"/>
    <col min="12819" max="12819" width="9" style="18" customWidth="1"/>
    <col min="12820" max="12820" width="1.625" style="18" customWidth="1"/>
    <col min="12821" max="13055" width="7.25" style="18"/>
    <col min="13056" max="13056" width="1.25" style="18" customWidth="1"/>
    <col min="13057" max="13057" width="2.75" style="18" customWidth="1"/>
    <col min="13058" max="13058" width="11" style="18" bestFit="1" customWidth="1"/>
    <col min="13059" max="13062" width="9.125" style="18" customWidth="1"/>
    <col min="13063" max="13063" width="1.25" style="18" customWidth="1"/>
    <col min="13064" max="13065" width="9" style="18" customWidth="1"/>
    <col min="13066" max="13066" width="9.75" style="18" customWidth="1"/>
    <col min="13067" max="13067" width="3.125" style="18" customWidth="1"/>
    <col min="13068" max="13071" width="7.375" style="18" customWidth="1"/>
    <col min="13072" max="13072" width="1.25" style="18" customWidth="1"/>
    <col min="13073" max="13073" width="7.75" style="18" customWidth="1"/>
    <col min="13074" max="13074" width="8.75" style="18" customWidth="1"/>
    <col min="13075" max="13075" width="9" style="18" customWidth="1"/>
    <col min="13076" max="13076" width="1.625" style="18" customWidth="1"/>
    <col min="13077" max="13311" width="7.25" style="18"/>
    <col min="13312" max="13312" width="1.25" style="18" customWidth="1"/>
    <col min="13313" max="13313" width="2.75" style="18" customWidth="1"/>
    <col min="13314" max="13314" width="11" style="18" bestFit="1" customWidth="1"/>
    <col min="13315" max="13318" width="9.125" style="18" customWidth="1"/>
    <col min="13319" max="13319" width="1.25" style="18" customWidth="1"/>
    <col min="13320" max="13321" width="9" style="18" customWidth="1"/>
    <col min="13322" max="13322" width="9.75" style="18" customWidth="1"/>
    <col min="13323" max="13323" width="3.125" style="18" customWidth="1"/>
    <col min="13324" max="13327" width="7.375" style="18" customWidth="1"/>
    <col min="13328" max="13328" width="1.25" style="18" customWidth="1"/>
    <col min="13329" max="13329" width="7.75" style="18" customWidth="1"/>
    <col min="13330" max="13330" width="8.75" style="18" customWidth="1"/>
    <col min="13331" max="13331" width="9" style="18" customWidth="1"/>
    <col min="13332" max="13332" width="1.625" style="18" customWidth="1"/>
    <col min="13333" max="13567" width="7.25" style="18"/>
    <col min="13568" max="13568" width="1.25" style="18" customWidth="1"/>
    <col min="13569" max="13569" width="2.75" style="18" customWidth="1"/>
    <col min="13570" max="13570" width="11" style="18" bestFit="1" customWidth="1"/>
    <col min="13571" max="13574" width="9.125" style="18" customWidth="1"/>
    <col min="13575" max="13575" width="1.25" style="18" customWidth="1"/>
    <col min="13576" max="13577" width="9" style="18" customWidth="1"/>
    <col min="13578" max="13578" width="9.75" style="18" customWidth="1"/>
    <col min="13579" max="13579" width="3.125" style="18" customWidth="1"/>
    <col min="13580" max="13583" width="7.375" style="18" customWidth="1"/>
    <col min="13584" max="13584" width="1.25" style="18" customWidth="1"/>
    <col min="13585" max="13585" width="7.75" style="18" customWidth="1"/>
    <col min="13586" max="13586" width="8.75" style="18" customWidth="1"/>
    <col min="13587" max="13587" width="9" style="18" customWidth="1"/>
    <col min="13588" max="13588" width="1.625" style="18" customWidth="1"/>
    <col min="13589" max="13823" width="7.25" style="18"/>
    <col min="13824" max="13824" width="1.25" style="18" customWidth="1"/>
    <col min="13825" max="13825" width="2.75" style="18" customWidth="1"/>
    <col min="13826" max="13826" width="11" style="18" bestFit="1" customWidth="1"/>
    <col min="13827" max="13830" width="9.125" style="18" customWidth="1"/>
    <col min="13831" max="13831" width="1.25" style="18" customWidth="1"/>
    <col min="13832" max="13833" width="9" style="18" customWidth="1"/>
    <col min="13834" max="13834" width="9.75" style="18" customWidth="1"/>
    <col min="13835" max="13835" width="3.125" style="18" customWidth="1"/>
    <col min="13836" max="13839" width="7.375" style="18" customWidth="1"/>
    <col min="13840" max="13840" width="1.25" style="18" customWidth="1"/>
    <col min="13841" max="13841" width="7.75" style="18" customWidth="1"/>
    <col min="13842" max="13842" width="8.75" style="18" customWidth="1"/>
    <col min="13843" max="13843" width="9" style="18" customWidth="1"/>
    <col min="13844" max="13844" width="1.625" style="18" customWidth="1"/>
    <col min="13845" max="14079" width="7.25" style="18"/>
    <col min="14080" max="14080" width="1.25" style="18" customWidth="1"/>
    <col min="14081" max="14081" width="2.75" style="18" customWidth="1"/>
    <col min="14082" max="14082" width="11" style="18" bestFit="1" customWidth="1"/>
    <col min="14083" max="14086" width="9.125" style="18" customWidth="1"/>
    <col min="14087" max="14087" width="1.25" style="18" customWidth="1"/>
    <col min="14088" max="14089" width="9" style="18" customWidth="1"/>
    <col min="14090" max="14090" width="9.75" style="18" customWidth="1"/>
    <col min="14091" max="14091" width="3.125" style="18" customWidth="1"/>
    <col min="14092" max="14095" width="7.375" style="18" customWidth="1"/>
    <col min="14096" max="14096" width="1.25" style="18" customWidth="1"/>
    <col min="14097" max="14097" width="7.75" style="18" customWidth="1"/>
    <col min="14098" max="14098" width="8.75" style="18" customWidth="1"/>
    <col min="14099" max="14099" width="9" style="18" customWidth="1"/>
    <col min="14100" max="14100" width="1.625" style="18" customWidth="1"/>
    <col min="14101" max="14335" width="7.25" style="18"/>
    <col min="14336" max="14336" width="1.25" style="18" customWidth="1"/>
    <col min="14337" max="14337" width="2.75" style="18" customWidth="1"/>
    <col min="14338" max="14338" width="11" style="18" bestFit="1" customWidth="1"/>
    <col min="14339" max="14342" width="9.125" style="18" customWidth="1"/>
    <col min="14343" max="14343" width="1.25" style="18" customWidth="1"/>
    <col min="14344" max="14345" width="9" style="18" customWidth="1"/>
    <col min="14346" max="14346" width="9.75" style="18" customWidth="1"/>
    <col min="14347" max="14347" width="3.125" style="18" customWidth="1"/>
    <col min="14348" max="14351" width="7.375" style="18" customWidth="1"/>
    <col min="14352" max="14352" width="1.25" style="18" customWidth="1"/>
    <col min="14353" max="14353" width="7.75" style="18" customWidth="1"/>
    <col min="14354" max="14354" width="8.75" style="18" customWidth="1"/>
    <col min="14355" max="14355" width="9" style="18" customWidth="1"/>
    <col min="14356" max="14356" width="1.625" style="18" customWidth="1"/>
    <col min="14357" max="14591" width="7.25" style="18"/>
    <col min="14592" max="14592" width="1.25" style="18" customWidth="1"/>
    <col min="14593" max="14593" width="2.75" style="18" customWidth="1"/>
    <col min="14594" max="14594" width="11" style="18" bestFit="1" customWidth="1"/>
    <col min="14595" max="14598" width="9.125" style="18" customWidth="1"/>
    <col min="14599" max="14599" width="1.25" style="18" customWidth="1"/>
    <col min="14600" max="14601" width="9" style="18" customWidth="1"/>
    <col min="14602" max="14602" width="9.75" style="18" customWidth="1"/>
    <col min="14603" max="14603" width="3.125" style="18" customWidth="1"/>
    <col min="14604" max="14607" width="7.375" style="18" customWidth="1"/>
    <col min="14608" max="14608" width="1.25" style="18" customWidth="1"/>
    <col min="14609" max="14609" width="7.75" style="18" customWidth="1"/>
    <col min="14610" max="14610" width="8.75" style="18" customWidth="1"/>
    <col min="14611" max="14611" width="9" style="18" customWidth="1"/>
    <col min="14612" max="14612" width="1.625" style="18" customWidth="1"/>
    <col min="14613" max="14847" width="7.25" style="18"/>
    <col min="14848" max="14848" width="1.25" style="18" customWidth="1"/>
    <col min="14849" max="14849" width="2.75" style="18" customWidth="1"/>
    <col min="14850" max="14850" width="11" style="18" bestFit="1" customWidth="1"/>
    <col min="14851" max="14854" width="9.125" style="18" customWidth="1"/>
    <col min="14855" max="14855" width="1.25" style="18" customWidth="1"/>
    <col min="14856" max="14857" width="9" style="18" customWidth="1"/>
    <col min="14858" max="14858" width="9.75" style="18" customWidth="1"/>
    <col min="14859" max="14859" width="3.125" style="18" customWidth="1"/>
    <col min="14860" max="14863" width="7.375" style="18" customWidth="1"/>
    <col min="14864" max="14864" width="1.25" style="18" customWidth="1"/>
    <col min="14865" max="14865" width="7.75" style="18" customWidth="1"/>
    <col min="14866" max="14866" width="8.75" style="18" customWidth="1"/>
    <col min="14867" max="14867" width="9" style="18" customWidth="1"/>
    <col min="14868" max="14868" width="1.625" style="18" customWidth="1"/>
    <col min="14869" max="15103" width="7.25" style="18"/>
    <col min="15104" max="15104" width="1.25" style="18" customWidth="1"/>
    <col min="15105" max="15105" width="2.75" style="18" customWidth="1"/>
    <col min="15106" max="15106" width="11" style="18" bestFit="1" customWidth="1"/>
    <col min="15107" max="15110" width="9.125" style="18" customWidth="1"/>
    <col min="15111" max="15111" width="1.25" style="18" customWidth="1"/>
    <col min="15112" max="15113" width="9" style="18" customWidth="1"/>
    <col min="15114" max="15114" width="9.75" style="18" customWidth="1"/>
    <col min="15115" max="15115" width="3.125" style="18" customWidth="1"/>
    <col min="15116" max="15119" width="7.375" style="18" customWidth="1"/>
    <col min="15120" max="15120" width="1.25" style="18" customWidth="1"/>
    <col min="15121" max="15121" width="7.75" style="18" customWidth="1"/>
    <col min="15122" max="15122" width="8.75" style="18" customWidth="1"/>
    <col min="15123" max="15123" width="9" style="18" customWidth="1"/>
    <col min="15124" max="15124" width="1.625" style="18" customWidth="1"/>
    <col min="15125" max="15359" width="7.25" style="18"/>
    <col min="15360" max="15360" width="1.25" style="18" customWidth="1"/>
    <col min="15361" max="15361" width="2.75" style="18" customWidth="1"/>
    <col min="15362" max="15362" width="11" style="18" bestFit="1" customWidth="1"/>
    <col min="15363" max="15366" width="9.125" style="18" customWidth="1"/>
    <col min="15367" max="15367" width="1.25" style="18" customWidth="1"/>
    <col min="15368" max="15369" width="9" style="18" customWidth="1"/>
    <col min="15370" max="15370" width="9.75" style="18" customWidth="1"/>
    <col min="15371" max="15371" width="3.125" style="18" customWidth="1"/>
    <col min="15372" max="15375" width="7.375" style="18" customWidth="1"/>
    <col min="15376" max="15376" width="1.25" style="18" customWidth="1"/>
    <col min="15377" max="15377" width="7.75" style="18" customWidth="1"/>
    <col min="15378" max="15378" width="8.75" style="18" customWidth="1"/>
    <col min="15379" max="15379" width="9" style="18" customWidth="1"/>
    <col min="15380" max="15380" width="1.625" style="18" customWidth="1"/>
    <col min="15381" max="15615" width="7.25" style="18"/>
    <col min="15616" max="15616" width="1.25" style="18" customWidth="1"/>
    <col min="15617" max="15617" width="2.75" style="18" customWidth="1"/>
    <col min="15618" max="15618" width="11" style="18" bestFit="1" customWidth="1"/>
    <col min="15619" max="15622" width="9.125" style="18" customWidth="1"/>
    <col min="15623" max="15623" width="1.25" style="18" customWidth="1"/>
    <col min="15624" max="15625" width="9" style="18" customWidth="1"/>
    <col min="15626" max="15626" width="9.75" style="18" customWidth="1"/>
    <col min="15627" max="15627" width="3.125" style="18" customWidth="1"/>
    <col min="15628" max="15631" width="7.375" style="18" customWidth="1"/>
    <col min="15632" max="15632" width="1.25" style="18" customWidth="1"/>
    <col min="15633" max="15633" width="7.75" style="18" customWidth="1"/>
    <col min="15634" max="15634" width="8.75" style="18" customWidth="1"/>
    <col min="15635" max="15635" width="9" style="18" customWidth="1"/>
    <col min="15636" max="15636" width="1.625" style="18" customWidth="1"/>
    <col min="15637" max="15871" width="7.25" style="18"/>
    <col min="15872" max="15872" width="1.25" style="18" customWidth="1"/>
    <col min="15873" max="15873" width="2.75" style="18" customWidth="1"/>
    <col min="15874" max="15874" width="11" style="18" bestFit="1" customWidth="1"/>
    <col min="15875" max="15878" width="9.125" style="18" customWidth="1"/>
    <col min="15879" max="15879" width="1.25" style="18" customWidth="1"/>
    <col min="15880" max="15881" width="9" style="18" customWidth="1"/>
    <col min="15882" max="15882" width="9.75" style="18" customWidth="1"/>
    <col min="15883" max="15883" width="3.125" style="18" customWidth="1"/>
    <col min="15884" max="15887" width="7.375" style="18" customWidth="1"/>
    <col min="15888" max="15888" width="1.25" style="18" customWidth="1"/>
    <col min="15889" max="15889" width="7.75" style="18" customWidth="1"/>
    <col min="15890" max="15890" width="8.75" style="18" customWidth="1"/>
    <col min="15891" max="15891" width="9" style="18" customWidth="1"/>
    <col min="15892" max="15892" width="1.625" style="18" customWidth="1"/>
    <col min="15893" max="16127" width="7.25" style="18"/>
    <col min="16128" max="16128" width="1.25" style="18" customWidth="1"/>
    <col min="16129" max="16129" width="2.75" style="18" customWidth="1"/>
    <col min="16130" max="16130" width="11" style="18" bestFit="1" customWidth="1"/>
    <col min="16131" max="16134" width="9.125" style="18" customWidth="1"/>
    <col min="16135" max="16135" width="1.25" style="18" customWidth="1"/>
    <col min="16136" max="16137" width="9" style="18" customWidth="1"/>
    <col min="16138" max="16138" width="9.75" style="18" customWidth="1"/>
    <col min="16139" max="16139" width="3.125" style="18" customWidth="1"/>
    <col min="16140" max="16143" width="7.375" style="18" customWidth="1"/>
    <col min="16144" max="16144" width="1.25" style="18" customWidth="1"/>
    <col min="16145" max="16145" width="7.75" style="18" customWidth="1"/>
    <col min="16146" max="16146" width="8.75" style="18" customWidth="1"/>
    <col min="16147" max="16147" width="9" style="18" customWidth="1"/>
    <col min="16148" max="16148" width="1.625" style="18" customWidth="1"/>
    <col min="16149" max="16384" width="7.25" style="18"/>
  </cols>
  <sheetData>
    <row r="1" spans="2:23" s="455" customFormat="1" ht="6.75" customHeight="1" x14ac:dyDescent="0.15">
      <c r="M1" s="456"/>
      <c r="N1" s="456"/>
      <c r="O1" s="456"/>
      <c r="P1" s="456"/>
      <c r="Q1" s="456"/>
      <c r="R1" s="456"/>
      <c r="S1" s="456"/>
      <c r="T1" s="456"/>
      <c r="U1" s="457"/>
      <c r="V1" s="457"/>
      <c r="W1" s="457"/>
    </row>
    <row r="2" spans="2:23" s="455" customFormat="1" ht="37.5" customHeight="1" x14ac:dyDescent="0.15">
      <c r="B2" s="684" t="s">
        <v>205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0"/>
      <c r="V2" s="60"/>
      <c r="W2" s="60"/>
    </row>
    <row r="3" spans="2:23" s="455" customFormat="1" ht="11.25" customHeight="1" x14ac:dyDescent="0.15">
      <c r="M3" s="456"/>
      <c r="N3" s="456"/>
      <c r="O3" s="456"/>
      <c r="P3" s="456"/>
      <c r="Q3" s="456"/>
      <c r="R3" s="456"/>
      <c r="S3" s="456"/>
      <c r="T3" s="456"/>
      <c r="U3" s="457"/>
      <c r="V3" s="457"/>
      <c r="W3" s="457"/>
    </row>
    <row r="4" spans="2:23" s="374" customFormat="1" x14ac:dyDescent="0.25">
      <c r="D4" s="375" t="s">
        <v>112</v>
      </c>
      <c r="E4" s="376"/>
      <c r="F4" s="378"/>
      <c r="G4" s="378" t="s">
        <v>206</v>
      </c>
      <c r="I4" s="379" t="s">
        <v>113</v>
      </c>
      <c r="J4" s="379" t="s">
        <v>207</v>
      </c>
      <c r="K4" s="380" t="s">
        <v>208</v>
      </c>
      <c r="M4" s="381" t="s">
        <v>114</v>
      </c>
      <c r="N4" s="382"/>
      <c r="O4" s="378"/>
      <c r="P4" s="378" t="s">
        <v>337</v>
      </c>
      <c r="Q4" s="383"/>
      <c r="R4" s="384" t="s">
        <v>209</v>
      </c>
      <c r="S4" s="379" t="s">
        <v>207</v>
      </c>
      <c r="T4" s="380" t="s">
        <v>208</v>
      </c>
    </row>
    <row r="5" spans="2:23" s="205" customFormat="1" ht="16.5" customHeight="1" x14ac:dyDescent="0.15">
      <c r="B5" s="643"/>
      <c r="C5" s="644"/>
      <c r="D5" s="631" t="s">
        <v>365</v>
      </c>
      <c r="E5" s="631" t="s">
        <v>366</v>
      </c>
      <c r="F5" s="631" t="s">
        <v>353</v>
      </c>
      <c r="G5" s="632" t="s">
        <v>367</v>
      </c>
      <c r="H5" s="633"/>
      <c r="I5" s="634" t="s">
        <v>368</v>
      </c>
      <c r="J5" s="635" t="s">
        <v>369</v>
      </c>
      <c r="K5" s="636" t="s">
        <v>370</v>
      </c>
      <c r="L5" s="633"/>
      <c r="M5" s="637" t="s">
        <v>365</v>
      </c>
      <c r="N5" s="631" t="s">
        <v>366</v>
      </c>
      <c r="O5" s="631" t="s">
        <v>353</v>
      </c>
      <c r="P5" s="632" t="s">
        <v>367</v>
      </c>
      <c r="Q5" s="638"/>
      <c r="R5" s="634" t="s">
        <v>368</v>
      </c>
      <c r="S5" s="635" t="s">
        <v>369</v>
      </c>
      <c r="T5" s="636" t="s">
        <v>370</v>
      </c>
    </row>
    <row r="6" spans="2:23" ht="16.5" customHeight="1" x14ac:dyDescent="0.15">
      <c r="B6" s="89" t="s">
        <v>115</v>
      </c>
      <c r="C6" s="92"/>
      <c r="D6" s="458">
        <v>1804</v>
      </c>
      <c r="E6" s="459">
        <v>1640</v>
      </c>
      <c r="F6" s="459">
        <v>1846</v>
      </c>
      <c r="G6" s="557">
        <v>2194</v>
      </c>
      <c r="H6" s="38"/>
      <c r="I6" s="412">
        <f t="shared" ref="I6:I14" si="0">G6-F6</f>
        <v>348</v>
      </c>
      <c r="J6" s="413">
        <f t="shared" ref="J6:J14" si="1">G6-E6</f>
        <v>554</v>
      </c>
      <c r="K6" s="414">
        <f t="shared" ref="K6:K14" si="2">G6-D6</f>
        <v>390</v>
      </c>
      <c r="L6" s="38"/>
      <c r="M6" s="391">
        <v>4.5521069896543027</v>
      </c>
      <c r="N6" s="392">
        <v>3.4630572037924696</v>
      </c>
      <c r="O6" s="392">
        <v>3.1567966892966468</v>
      </c>
      <c r="P6" s="393">
        <v>3.4</v>
      </c>
      <c r="R6" s="421">
        <f t="shared" ref="R6:R14" si="3">P6-O6</f>
        <v>0.2432033107033531</v>
      </c>
      <c r="S6" s="422">
        <f t="shared" ref="S6:S14" si="4">P6-N6</f>
        <v>-6.3057203792469707E-2</v>
      </c>
      <c r="T6" s="423">
        <f t="shared" ref="T6:T14" si="5">P6-M6</f>
        <v>-1.1521069896543028</v>
      </c>
    </row>
    <row r="7" spans="2:23" ht="16.5" customHeight="1" x14ac:dyDescent="0.15">
      <c r="B7" s="206" t="s">
        <v>116</v>
      </c>
      <c r="C7" s="215"/>
      <c r="D7" s="460">
        <v>20262</v>
      </c>
      <c r="E7" s="461">
        <v>25217</v>
      </c>
      <c r="F7" s="461">
        <v>32145</v>
      </c>
      <c r="G7" s="462">
        <v>36379</v>
      </c>
      <c r="H7" s="38"/>
      <c r="I7" s="416">
        <f t="shared" si="0"/>
        <v>4234</v>
      </c>
      <c r="J7" s="415">
        <f t="shared" si="1"/>
        <v>11162</v>
      </c>
      <c r="K7" s="417">
        <f t="shared" si="2"/>
        <v>16117</v>
      </c>
      <c r="L7" s="38"/>
      <c r="M7" s="394">
        <v>51.127933383800148</v>
      </c>
      <c r="N7" s="395">
        <v>53.248727748801663</v>
      </c>
      <c r="O7" s="395">
        <v>54.970330215298326</v>
      </c>
      <c r="P7" s="396">
        <v>57.2</v>
      </c>
      <c r="R7" s="424">
        <f t="shared" si="3"/>
        <v>2.2296697847016773</v>
      </c>
      <c r="S7" s="425">
        <f t="shared" si="4"/>
        <v>3.9512722511983398</v>
      </c>
      <c r="T7" s="426">
        <f t="shared" si="5"/>
        <v>6.0720666161998551</v>
      </c>
    </row>
    <row r="8" spans="2:23" ht="16.5" customHeight="1" x14ac:dyDescent="0.15">
      <c r="B8" s="87"/>
      <c r="C8" s="211" t="s">
        <v>195</v>
      </c>
      <c r="D8" s="463">
        <v>17937</v>
      </c>
      <c r="E8" s="464">
        <v>21871</v>
      </c>
      <c r="F8" s="464">
        <v>27670</v>
      </c>
      <c r="G8" s="465">
        <v>31587</v>
      </c>
      <c r="H8" s="38"/>
      <c r="I8" s="416">
        <f t="shared" si="0"/>
        <v>3917</v>
      </c>
      <c r="J8" s="415">
        <f t="shared" si="1"/>
        <v>9716</v>
      </c>
      <c r="K8" s="417">
        <f t="shared" si="2"/>
        <v>13650</v>
      </c>
      <c r="L8" s="38"/>
      <c r="M8" s="358">
        <v>45.261165783497347</v>
      </c>
      <c r="N8" s="209">
        <v>46.183246404966532</v>
      </c>
      <c r="O8" s="209">
        <v>47.317748858525576</v>
      </c>
      <c r="P8" s="210">
        <v>49.6</v>
      </c>
      <c r="R8" s="424">
        <f t="shared" si="3"/>
        <v>2.2822511414744255</v>
      </c>
      <c r="S8" s="425">
        <f t="shared" si="4"/>
        <v>3.4167535950334695</v>
      </c>
      <c r="T8" s="426">
        <f t="shared" si="5"/>
        <v>4.3388342165026543</v>
      </c>
    </row>
    <row r="9" spans="2:23" ht="16.5" customHeight="1" x14ac:dyDescent="0.15">
      <c r="B9" s="206" t="s">
        <v>210</v>
      </c>
      <c r="C9" s="207"/>
      <c r="D9" s="464">
        <v>8949</v>
      </c>
      <c r="E9" s="464">
        <v>11159</v>
      </c>
      <c r="F9" s="464">
        <v>13391</v>
      </c>
      <c r="G9" s="465">
        <v>13675</v>
      </c>
      <c r="H9" s="38"/>
      <c r="I9" s="416">
        <f t="shared" si="0"/>
        <v>284</v>
      </c>
      <c r="J9" s="415">
        <f t="shared" si="1"/>
        <v>2516</v>
      </c>
      <c r="K9" s="417">
        <f t="shared" si="2"/>
        <v>4726</v>
      </c>
      <c r="L9" s="38"/>
      <c r="M9" s="208">
        <v>22.581377744133231</v>
      </c>
      <c r="N9" s="397">
        <v>23.563570327512302</v>
      </c>
      <c r="O9" s="397">
        <v>22.899601552747235</v>
      </c>
      <c r="P9" s="398">
        <v>21.5</v>
      </c>
      <c r="R9" s="424">
        <f t="shared" si="3"/>
        <v>-1.3996015527472352</v>
      </c>
      <c r="S9" s="425">
        <f t="shared" si="4"/>
        <v>-2.0635703275123021</v>
      </c>
      <c r="T9" s="426">
        <f t="shared" si="5"/>
        <v>-1.0813777441332313</v>
      </c>
    </row>
    <row r="10" spans="2:23" ht="16.5" customHeight="1" x14ac:dyDescent="0.15">
      <c r="B10" s="399"/>
      <c r="C10" s="211" t="s">
        <v>194</v>
      </c>
      <c r="D10" s="464">
        <v>8352</v>
      </c>
      <c r="E10" s="464">
        <v>10627</v>
      </c>
      <c r="F10" s="464">
        <v>12720</v>
      </c>
      <c r="G10" s="465">
        <v>13012</v>
      </c>
      <c r="H10" s="38"/>
      <c r="I10" s="416">
        <f t="shared" si="0"/>
        <v>292</v>
      </c>
      <c r="J10" s="415">
        <f t="shared" si="1"/>
        <v>2385</v>
      </c>
      <c r="K10" s="417">
        <f t="shared" si="2"/>
        <v>4660</v>
      </c>
      <c r="L10" s="38"/>
      <c r="M10" s="208">
        <v>21.074943224829674</v>
      </c>
      <c r="N10" s="397">
        <v>22.440188356525962</v>
      </c>
      <c r="O10" s="397">
        <v>21.752141867742875</v>
      </c>
      <c r="P10" s="398">
        <v>20.5</v>
      </c>
      <c r="R10" s="424">
        <f t="shared" si="3"/>
        <v>-1.2521418677428748</v>
      </c>
      <c r="S10" s="425">
        <f t="shared" si="4"/>
        <v>-1.9401883565259617</v>
      </c>
      <c r="T10" s="426">
        <f t="shared" si="5"/>
        <v>-0.57494322482967419</v>
      </c>
    </row>
    <row r="11" spans="2:23" ht="16.5" customHeight="1" x14ac:dyDescent="0.15">
      <c r="B11" s="212" t="s">
        <v>117</v>
      </c>
      <c r="C11" s="359"/>
      <c r="D11" s="458">
        <v>3720</v>
      </c>
      <c r="E11" s="466">
        <v>3945</v>
      </c>
      <c r="F11" s="466">
        <v>4417</v>
      </c>
      <c r="G11" s="467">
        <v>4488</v>
      </c>
      <c r="H11" s="38"/>
      <c r="I11" s="416">
        <f t="shared" si="0"/>
        <v>71</v>
      </c>
      <c r="J11" s="415">
        <f t="shared" si="1"/>
        <v>543</v>
      </c>
      <c r="K11" s="417">
        <f t="shared" si="2"/>
        <v>768</v>
      </c>
      <c r="L11" s="38"/>
      <c r="M11" s="400">
        <v>9.3868281604844803</v>
      </c>
      <c r="N11" s="401">
        <v>8.3303418713178612</v>
      </c>
      <c r="O11" s="401">
        <v>7.5533970620927882</v>
      </c>
      <c r="P11" s="402">
        <v>7.1</v>
      </c>
      <c r="R11" s="424">
        <f t="shared" si="3"/>
        <v>-0.45339706209278852</v>
      </c>
      <c r="S11" s="425">
        <f t="shared" si="4"/>
        <v>-1.2303418713178615</v>
      </c>
      <c r="T11" s="426">
        <f t="shared" si="5"/>
        <v>-2.2868281604844807</v>
      </c>
    </row>
    <row r="12" spans="2:23" ht="16.5" customHeight="1" x14ac:dyDescent="0.15">
      <c r="B12" s="212" t="s">
        <v>118</v>
      </c>
      <c r="C12" s="207"/>
      <c r="D12" s="463">
        <v>699</v>
      </c>
      <c r="E12" s="464">
        <v>787</v>
      </c>
      <c r="F12" s="464">
        <v>1030</v>
      </c>
      <c r="G12" s="465">
        <v>1044</v>
      </c>
      <c r="H12" s="38"/>
      <c r="I12" s="416">
        <f t="shared" si="0"/>
        <v>14</v>
      </c>
      <c r="J12" s="415">
        <f t="shared" si="1"/>
        <v>257</v>
      </c>
      <c r="K12" s="417">
        <f t="shared" si="2"/>
        <v>345</v>
      </c>
      <c r="L12" s="38"/>
      <c r="M12" s="358">
        <v>1.7638152914458742</v>
      </c>
      <c r="N12" s="209">
        <v>1.6618451337711428</v>
      </c>
      <c r="O12" s="209">
        <v>1.7613762675923867</v>
      </c>
      <c r="P12" s="210">
        <v>1.6</v>
      </c>
      <c r="R12" s="424">
        <f t="shared" si="3"/>
        <v>-0.16137626759238666</v>
      </c>
      <c r="S12" s="425">
        <f t="shared" si="4"/>
        <v>-6.1845133771142757E-2</v>
      </c>
      <c r="T12" s="426">
        <f t="shared" si="5"/>
        <v>-0.16381529144587414</v>
      </c>
    </row>
    <row r="13" spans="2:23" ht="16.5" customHeight="1" x14ac:dyDescent="0.15">
      <c r="B13" s="90" t="s">
        <v>119</v>
      </c>
      <c r="C13" s="359"/>
      <c r="D13" s="458">
        <v>1312</v>
      </c>
      <c r="E13" s="464">
        <v>1810</v>
      </c>
      <c r="F13" s="464">
        <v>2507</v>
      </c>
      <c r="G13" s="465">
        <v>2464</v>
      </c>
      <c r="H13" s="38"/>
      <c r="I13" s="416">
        <f t="shared" si="0"/>
        <v>-43</v>
      </c>
      <c r="J13" s="415">
        <f t="shared" si="1"/>
        <v>654</v>
      </c>
      <c r="K13" s="417">
        <f t="shared" si="2"/>
        <v>1152</v>
      </c>
      <c r="L13" s="38"/>
      <c r="M13" s="358">
        <v>3.3106232652031289</v>
      </c>
      <c r="N13" s="209">
        <v>3.8220326456490068</v>
      </c>
      <c r="O13" s="209">
        <v>4.2871556338389452</v>
      </c>
      <c r="P13" s="210">
        <v>3.9</v>
      </c>
      <c r="R13" s="424">
        <f t="shared" si="3"/>
        <v>-0.38715563383894525</v>
      </c>
      <c r="S13" s="425">
        <f t="shared" si="4"/>
        <v>7.7967354350993112E-2</v>
      </c>
      <c r="T13" s="426">
        <f t="shared" si="5"/>
        <v>0.58937673479687103</v>
      </c>
    </row>
    <row r="14" spans="2:23" ht="16.5" customHeight="1" x14ac:dyDescent="0.15">
      <c r="B14" s="212" t="s">
        <v>120</v>
      </c>
      <c r="C14" s="207"/>
      <c r="D14" s="463">
        <v>2884</v>
      </c>
      <c r="E14" s="464">
        <v>2800</v>
      </c>
      <c r="F14" s="464">
        <v>3141</v>
      </c>
      <c r="G14" s="465">
        <v>3381</v>
      </c>
      <c r="H14" s="38"/>
      <c r="I14" s="416">
        <f t="shared" si="0"/>
        <v>240</v>
      </c>
      <c r="J14" s="415">
        <f t="shared" si="1"/>
        <v>581</v>
      </c>
      <c r="K14" s="417">
        <f t="shared" si="2"/>
        <v>497</v>
      </c>
      <c r="L14" s="38"/>
      <c r="M14" s="358">
        <v>7.2773151652788286</v>
      </c>
      <c r="N14" s="209">
        <v>5.9125366894017786</v>
      </c>
      <c r="O14" s="209">
        <v>5.3713425791336764</v>
      </c>
      <c r="P14" s="210">
        <v>5.3</v>
      </c>
      <c r="R14" s="424">
        <f t="shared" si="3"/>
        <v>-7.1342579133676587E-2</v>
      </c>
      <c r="S14" s="425">
        <f t="shared" si="4"/>
        <v>-0.61253668940177874</v>
      </c>
      <c r="T14" s="426">
        <f t="shared" si="5"/>
        <v>-1.9773151652788288</v>
      </c>
    </row>
    <row r="15" spans="2:23" ht="16.5" customHeight="1" x14ac:dyDescent="0.15">
      <c r="B15" s="90" t="s">
        <v>211</v>
      </c>
      <c r="C15" s="359"/>
      <c r="D15" s="468" t="s">
        <v>201</v>
      </c>
      <c r="E15" s="468" t="s">
        <v>201</v>
      </c>
      <c r="F15" s="468" t="s">
        <v>201</v>
      </c>
      <c r="G15" s="469" t="s">
        <v>201</v>
      </c>
      <c r="H15" s="38"/>
      <c r="I15" s="470" t="s">
        <v>201</v>
      </c>
      <c r="J15" s="468" t="s">
        <v>201</v>
      </c>
      <c r="K15" s="469" t="s">
        <v>201</v>
      </c>
      <c r="L15" s="403"/>
      <c r="M15" s="470" t="s">
        <v>201</v>
      </c>
      <c r="N15" s="471" t="s">
        <v>201</v>
      </c>
      <c r="O15" s="471" t="s">
        <v>201</v>
      </c>
      <c r="P15" s="472" t="s">
        <v>201</v>
      </c>
      <c r="Q15" s="213"/>
      <c r="R15" s="470" t="s">
        <v>32</v>
      </c>
      <c r="S15" s="468" t="s">
        <v>32</v>
      </c>
      <c r="T15" s="469" t="s">
        <v>32</v>
      </c>
    </row>
    <row r="16" spans="2:23" ht="16.5" customHeight="1" x14ac:dyDescent="0.15">
      <c r="B16" s="91" t="s">
        <v>37</v>
      </c>
      <c r="C16" s="93"/>
      <c r="D16" s="473">
        <v>39630</v>
      </c>
      <c r="E16" s="474">
        <v>47357</v>
      </c>
      <c r="F16" s="475">
        <v>58477</v>
      </c>
      <c r="G16" s="476">
        <v>63625</v>
      </c>
      <c r="H16" s="38"/>
      <c r="I16" s="492">
        <f>G16-F16</f>
        <v>5148</v>
      </c>
      <c r="J16" s="493">
        <f>G16-E16</f>
        <v>16268</v>
      </c>
      <c r="K16" s="494">
        <f>G16-D16</f>
        <v>23995</v>
      </c>
      <c r="L16" s="38"/>
      <c r="M16" s="418">
        <v>100</v>
      </c>
      <c r="N16" s="419">
        <v>100</v>
      </c>
      <c r="O16" s="419">
        <v>100</v>
      </c>
      <c r="P16" s="420">
        <v>100</v>
      </c>
      <c r="R16" s="477" t="s">
        <v>32</v>
      </c>
      <c r="S16" s="478" t="s">
        <v>32</v>
      </c>
      <c r="T16" s="479" t="s">
        <v>32</v>
      </c>
    </row>
    <row r="17" spans="2:20" ht="9.9499999999999993" customHeight="1" x14ac:dyDescent="0.15">
      <c r="R17" s="42"/>
      <c r="S17" s="42"/>
      <c r="T17" s="42"/>
    </row>
    <row r="18" spans="2:20" s="374" customFormat="1" x14ac:dyDescent="0.25">
      <c r="D18" s="375" t="s">
        <v>121</v>
      </c>
      <c r="E18" s="377"/>
      <c r="F18" s="378"/>
      <c r="G18" s="378" t="s">
        <v>206</v>
      </c>
      <c r="I18" s="384" t="s">
        <v>113</v>
      </c>
      <c r="J18" s="379" t="s">
        <v>207</v>
      </c>
      <c r="K18" s="380" t="s">
        <v>208</v>
      </c>
      <c r="M18" s="381" t="s">
        <v>196</v>
      </c>
      <c r="N18" s="382"/>
      <c r="O18" s="378"/>
      <c r="P18" s="378" t="s">
        <v>337</v>
      </c>
      <c r="Q18" s="383"/>
      <c r="R18" s="379" t="s">
        <v>212</v>
      </c>
      <c r="S18" s="379" t="s">
        <v>207</v>
      </c>
      <c r="T18" s="380" t="s">
        <v>208</v>
      </c>
    </row>
    <row r="19" spans="2:20" s="205" customFormat="1" ht="16.5" customHeight="1" x14ac:dyDescent="0.15">
      <c r="B19" s="643"/>
      <c r="C19" s="644"/>
      <c r="D19" s="385" t="str">
        <f>+D5</f>
        <v>2013/3</v>
      </c>
      <c r="E19" s="385" t="str">
        <f>+E5</f>
        <v>2018/3</v>
      </c>
      <c r="F19" s="385" t="str">
        <f>+F5</f>
        <v>2022/3</v>
      </c>
      <c r="G19" s="386" t="str">
        <f>+G5</f>
        <v>2023/3</v>
      </c>
      <c r="I19" s="387" t="str">
        <f>+I5</f>
        <v>'23-'22</v>
      </c>
      <c r="J19" s="388" t="str">
        <f>+J5</f>
        <v>'23-'18</v>
      </c>
      <c r="K19" s="389" t="str">
        <f>+K5</f>
        <v>'23-'13</v>
      </c>
      <c r="M19" s="390" t="str">
        <f>+M5</f>
        <v>2013/3</v>
      </c>
      <c r="N19" s="385" t="str">
        <f>+N5</f>
        <v>2018/3</v>
      </c>
      <c r="O19" s="385" t="str">
        <f>+O5</f>
        <v>2022/3</v>
      </c>
      <c r="P19" s="386" t="str">
        <f>+P5</f>
        <v>2023/3</v>
      </c>
      <c r="Q19" s="134"/>
      <c r="R19" s="387" t="str">
        <f>+R5</f>
        <v>'23-'22</v>
      </c>
      <c r="S19" s="388" t="str">
        <f>+S5</f>
        <v>'23-'18</v>
      </c>
      <c r="T19" s="389" t="str">
        <f>+T5</f>
        <v>'23-'13</v>
      </c>
    </row>
    <row r="20" spans="2:20" ht="16.5" customHeight="1" x14ac:dyDescent="0.15">
      <c r="B20" s="89" t="s">
        <v>115</v>
      </c>
      <c r="C20" s="92"/>
      <c r="D20" s="458">
        <v>5173</v>
      </c>
      <c r="E20" s="459">
        <v>5350</v>
      </c>
      <c r="F20" s="619">
        <v>5775</v>
      </c>
      <c r="G20" s="646">
        <v>5911</v>
      </c>
      <c r="H20" s="38"/>
      <c r="I20" s="412">
        <f t="shared" ref="I20:I30" si="6">G20-F20</f>
        <v>136</v>
      </c>
      <c r="J20" s="413">
        <f t="shared" ref="J20:J30" si="7">G20-E20</f>
        <v>561</v>
      </c>
      <c r="K20" s="414">
        <f t="shared" ref="K20:K30" si="8">G20-D20</f>
        <v>738</v>
      </c>
      <c r="L20" s="38"/>
      <c r="M20" s="391">
        <v>5.4712371362996963</v>
      </c>
      <c r="N20" s="392">
        <v>4.8326633846709726</v>
      </c>
      <c r="O20" s="392">
        <v>4.5859174614266776</v>
      </c>
      <c r="P20" s="393">
        <v>4.5999999999999996</v>
      </c>
      <c r="R20" s="421">
        <f>P20-O20</f>
        <v>1.408253857332209E-2</v>
      </c>
      <c r="S20" s="422">
        <f>P20-N20</f>
        <v>-0.23266338467097292</v>
      </c>
      <c r="T20" s="423">
        <f t="shared" ref="T20:T29" si="9">P20-M20</f>
        <v>-0.87123713629969668</v>
      </c>
    </row>
    <row r="21" spans="2:20" ht="16.5" customHeight="1" x14ac:dyDescent="0.15">
      <c r="B21" s="206" t="s">
        <v>116</v>
      </c>
      <c r="C21" s="215"/>
      <c r="D21" s="460">
        <v>36196</v>
      </c>
      <c r="E21" s="461">
        <v>45208</v>
      </c>
      <c r="F21" s="611">
        <v>53271</v>
      </c>
      <c r="G21" s="616">
        <v>54951</v>
      </c>
      <c r="H21" s="38"/>
      <c r="I21" s="416">
        <f t="shared" si="6"/>
        <v>1680</v>
      </c>
      <c r="J21" s="415">
        <f t="shared" si="7"/>
        <v>9743</v>
      </c>
      <c r="K21" s="417">
        <f t="shared" si="8"/>
        <v>18755</v>
      </c>
      <c r="L21" s="38"/>
      <c r="M21" s="394">
        <v>38.2827951644121</v>
      </c>
      <c r="N21" s="395">
        <v>40.836457251253336</v>
      </c>
      <c r="O21" s="395">
        <v>42.302408500027795</v>
      </c>
      <c r="P21" s="396">
        <v>42.9</v>
      </c>
      <c r="R21" s="424">
        <f>P21-O21</f>
        <v>0.59759149997220362</v>
      </c>
      <c r="S21" s="425">
        <f>P21-N21</f>
        <v>2.0635427487466629</v>
      </c>
      <c r="T21" s="426">
        <f t="shared" si="9"/>
        <v>4.6172048355878985</v>
      </c>
    </row>
    <row r="22" spans="2:20" ht="16.5" customHeight="1" x14ac:dyDescent="0.15">
      <c r="B22" s="87"/>
      <c r="C22" s="211" t="s">
        <v>195</v>
      </c>
      <c r="D22" s="463">
        <v>34948</v>
      </c>
      <c r="E22" s="464">
        <v>43702</v>
      </c>
      <c r="F22" s="612">
        <v>51635</v>
      </c>
      <c r="G22" s="617">
        <v>53229</v>
      </c>
      <c r="H22" s="38"/>
      <c r="I22" s="416">
        <f t="shared" si="6"/>
        <v>1594</v>
      </c>
      <c r="J22" s="415">
        <f t="shared" si="7"/>
        <v>9527</v>
      </c>
      <c r="K22" s="417">
        <f t="shared" si="8"/>
        <v>18281</v>
      </c>
      <c r="L22" s="38"/>
      <c r="M22" s="358">
        <v>36.962844662555923</v>
      </c>
      <c r="N22" s="209">
        <v>39.476085091007633</v>
      </c>
      <c r="O22" s="209">
        <v>41.003263743855669</v>
      </c>
      <c r="P22" s="210">
        <v>41.6</v>
      </c>
      <c r="R22" s="424">
        <f>P22-O22</f>
        <v>0.59673625614433234</v>
      </c>
      <c r="S22" s="425">
        <f>P22-N22</f>
        <v>2.1239149089923686</v>
      </c>
      <c r="T22" s="426">
        <f t="shared" si="9"/>
        <v>4.6371553374440779</v>
      </c>
    </row>
    <row r="23" spans="2:20" ht="16.5" customHeight="1" x14ac:dyDescent="0.15">
      <c r="B23" s="206" t="s">
        <v>210</v>
      </c>
      <c r="C23" s="207"/>
      <c r="D23" s="464">
        <v>11347</v>
      </c>
      <c r="E23" s="464">
        <v>14361</v>
      </c>
      <c r="F23" s="612">
        <v>15993</v>
      </c>
      <c r="G23" s="617">
        <v>16230</v>
      </c>
      <c r="H23" s="38"/>
      <c r="I23" s="416">
        <f t="shared" si="6"/>
        <v>237</v>
      </c>
      <c r="J23" s="415">
        <f t="shared" si="7"/>
        <v>1869</v>
      </c>
      <c r="K23" s="417">
        <f t="shared" si="8"/>
        <v>4883</v>
      </c>
      <c r="L23" s="38"/>
      <c r="M23" s="208">
        <v>12.001184570963204</v>
      </c>
      <c r="N23" s="397">
        <v>12.972313806964456</v>
      </c>
      <c r="O23" s="397">
        <v>12.700013499670447</v>
      </c>
      <c r="P23" s="398">
        <v>12.7</v>
      </c>
      <c r="R23" s="424">
        <v>0</v>
      </c>
      <c r="S23" s="425">
        <f>P23-N23</f>
        <v>-0.27231380696445662</v>
      </c>
      <c r="T23" s="426">
        <f t="shared" si="9"/>
        <v>0.69881542903679517</v>
      </c>
    </row>
    <row r="24" spans="2:20" ht="16.5" customHeight="1" x14ac:dyDescent="0.15">
      <c r="B24" s="87"/>
      <c r="C24" s="211" t="s">
        <v>213</v>
      </c>
      <c r="D24" s="463">
        <v>10344</v>
      </c>
      <c r="E24" s="464">
        <v>13323</v>
      </c>
      <c r="F24" s="612">
        <v>15132</v>
      </c>
      <c r="G24" s="617">
        <v>15392</v>
      </c>
      <c r="H24" s="38"/>
      <c r="I24" s="416">
        <f t="shared" si="6"/>
        <v>260</v>
      </c>
      <c r="J24" s="415">
        <f t="shared" si="7"/>
        <v>2069</v>
      </c>
      <c r="K24" s="417">
        <f t="shared" si="8"/>
        <v>5048</v>
      </c>
      <c r="L24" s="38"/>
      <c r="M24" s="358">
        <v>10.940358967307958</v>
      </c>
      <c r="N24" s="209">
        <v>12.034686780181564</v>
      </c>
      <c r="O24" s="209">
        <v>12.016294896330471</v>
      </c>
      <c r="P24" s="210">
        <v>12</v>
      </c>
      <c r="R24" s="424">
        <v>0</v>
      </c>
      <c r="S24" s="425">
        <v>0</v>
      </c>
      <c r="T24" s="426">
        <f t="shared" si="9"/>
        <v>1.059641032692042</v>
      </c>
    </row>
    <row r="25" spans="2:20" ht="16.5" customHeight="1" x14ac:dyDescent="0.15">
      <c r="B25" s="212" t="s">
        <v>117</v>
      </c>
      <c r="C25" s="359"/>
      <c r="D25" s="458">
        <v>6566</v>
      </c>
      <c r="E25" s="466">
        <v>7352</v>
      </c>
      <c r="F25" s="613">
        <v>8391</v>
      </c>
      <c r="G25" s="618">
        <v>8492</v>
      </c>
      <c r="H25" s="38"/>
      <c r="I25" s="416">
        <f t="shared" si="6"/>
        <v>101</v>
      </c>
      <c r="J25" s="415">
        <f t="shared" si="7"/>
        <v>1140</v>
      </c>
      <c r="K25" s="417">
        <f t="shared" si="8"/>
        <v>1926</v>
      </c>
      <c r="L25" s="38"/>
      <c r="M25" s="400">
        <v>6.9445472717850008</v>
      </c>
      <c r="N25" s="401">
        <v>6.6410731222618677</v>
      </c>
      <c r="O25" s="401">
        <v>6.6632785140833333</v>
      </c>
      <c r="P25" s="402">
        <v>6.6</v>
      </c>
      <c r="R25" s="424">
        <f>P25-O25</f>
        <v>-6.3278514083333626E-2</v>
      </c>
      <c r="S25" s="425">
        <f>P25-N25</f>
        <v>-4.10731222618681E-2</v>
      </c>
      <c r="T25" s="426">
        <f t="shared" si="9"/>
        <v>-0.34454727178500111</v>
      </c>
    </row>
    <row r="26" spans="2:20" ht="16.5" customHeight="1" x14ac:dyDescent="0.15">
      <c r="B26" s="212" t="s">
        <v>118</v>
      </c>
      <c r="C26" s="207"/>
      <c r="D26" s="463">
        <v>1256</v>
      </c>
      <c r="E26" s="464">
        <v>1414</v>
      </c>
      <c r="F26" s="612">
        <v>1713</v>
      </c>
      <c r="G26" s="617">
        <v>1751</v>
      </c>
      <c r="H26" s="38"/>
      <c r="I26" s="416">
        <f t="shared" si="6"/>
        <v>38</v>
      </c>
      <c r="J26" s="415">
        <f t="shared" si="7"/>
        <v>337</v>
      </c>
      <c r="K26" s="417">
        <f t="shared" si="8"/>
        <v>495</v>
      </c>
      <c r="L26" s="38"/>
      <c r="M26" s="358">
        <v>1.3284117230219252</v>
      </c>
      <c r="N26" s="209">
        <v>1.2772684160607017</v>
      </c>
      <c r="O26" s="209">
        <v>1.3602903223244844</v>
      </c>
      <c r="P26" s="210">
        <v>1.4</v>
      </c>
      <c r="R26" s="424">
        <f>P26-O26</f>
        <v>3.9709677675515476E-2</v>
      </c>
      <c r="S26" s="425">
        <f>P26-N26</f>
        <v>0.12273158393929817</v>
      </c>
      <c r="T26" s="426">
        <f t="shared" si="9"/>
        <v>7.1588276978074683E-2</v>
      </c>
    </row>
    <row r="27" spans="2:20" ht="16.5" customHeight="1" x14ac:dyDescent="0.15">
      <c r="B27" s="90" t="s">
        <v>119</v>
      </c>
      <c r="C27" s="359"/>
      <c r="D27" s="458">
        <v>2344</v>
      </c>
      <c r="E27" s="464">
        <v>2382</v>
      </c>
      <c r="F27" s="612">
        <v>2778</v>
      </c>
      <c r="G27" s="617">
        <v>2782</v>
      </c>
      <c r="H27" s="38"/>
      <c r="I27" s="416">
        <f t="shared" si="6"/>
        <v>4</v>
      </c>
      <c r="J27" s="415">
        <f t="shared" si="7"/>
        <v>400</v>
      </c>
      <c r="K27" s="417">
        <f t="shared" si="8"/>
        <v>438</v>
      </c>
      <c r="L27" s="38"/>
      <c r="M27" s="358">
        <v>2.4791378015632106</v>
      </c>
      <c r="N27" s="209">
        <v>2.1516643331376177</v>
      </c>
      <c r="O27" s="209">
        <v>2.2060049710551182</v>
      </c>
      <c r="P27" s="210">
        <v>2.2000000000000002</v>
      </c>
      <c r="R27" s="424">
        <f>P27-O27</f>
        <v>-6.0049710551179913E-3</v>
      </c>
      <c r="S27" s="425">
        <f>P27-N27</f>
        <v>4.8335666862382443E-2</v>
      </c>
      <c r="T27" s="426">
        <f t="shared" si="9"/>
        <v>-0.27913780156321044</v>
      </c>
    </row>
    <row r="28" spans="2:20" ht="16.5" customHeight="1" x14ac:dyDescent="0.15">
      <c r="B28" s="212" t="s">
        <v>120</v>
      </c>
      <c r="C28" s="207"/>
      <c r="D28" s="463">
        <v>9422</v>
      </c>
      <c r="E28" s="464">
        <v>11565</v>
      </c>
      <c r="F28" s="612">
        <v>12287</v>
      </c>
      <c r="G28" s="617">
        <v>12281</v>
      </c>
      <c r="H28" s="38"/>
      <c r="I28" s="416">
        <f t="shared" si="6"/>
        <v>-6</v>
      </c>
      <c r="J28" s="415">
        <f t="shared" si="7"/>
        <v>716</v>
      </c>
      <c r="K28" s="417">
        <f t="shared" si="8"/>
        <v>2859</v>
      </c>
      <c r="L28" s="38"/>
      <c r="M28" s="358">
        <v>9.9652032279558753</v>
      </c>
      <c r="N28" s="209">
        <v>10.446682624994354</v>
      </c>
      <c r="O28" s="209">
        <v>9.7570853417401882</v>
      </c>
      <c r="P28" s="210">
        <v>9.6</v>
      </c>
      <c r="R28" s="424">
        <f>P28-O28</f>
        <v>-0.15708534174018851</v>
      </c>
      <c r="S28" s="425">
        <f>P28-N28</f>
        <v>-0.84668262499435443</v>
      </c>
      <c r="T28" s="426">
        <f t="shared" si="9"/>
        <v>-0.36520322795587568</v>
      </c>
    </row>
    <row r="29" spans="2:20" ht="16.5" customHeight="1" x14ac:dyDescent="0.15">
      <c r="B29" s="90" t="s">
        <v>211</v>
      </c>
      <c r="C29" s="359"/>
      <c r="D29" s="213">
        <v>22245</v>
      </c>
      <c r="E29" s="459">
        <v>23073</v>
      </c>
      <c r="F29" s="619">
        <v>25720</v>
      </c>
      <c r="G29" s="615">
        <v>25682</v>
      </c>
      <c r="H29" s="38"/>
      <c r="I29" s="416">
        <f t="shared" si="6"/>
        <v>-38</v>
      </c>
      <c r="J29" s="415">
        <f t="shared" si="7"/>
        <v>2609</v>
      </c>
      <c r="K29" s="417">
        <f t="shared" si="8"/>
        <v>3437</v>
      </c>
      <c r="L29" s="38"/>
      <c r="M29" s="404">
        <v>23.527483103998982</v>
      </c>
      <c r="N29" s="405">
        <v>20.841877060656699</v>
      </c>
      <c r="O29" s="209">
        <v>20.424207291410241</v>
      </c>
      <c r="P29" s="210">
        <v>20.100000000000001</v>
      </c>
      <c r="Q29" s="406"/>
      <c r="R29" s="424">
        <f>P29-O29</f>
        <v>-0.32420729141023941</v>
      </c>
      <c r="S29" s="425">
        <f>P29-N29</f>
        <v>-0.74187706065669801</v>
      </c>
      <c r="T29" s="426">
        <f t="shared" si="9"/>
        <v>-3.4274831039989806</v>
      </c>
    </row>
    <row r="30" spans="2:20" ht="16.5" customHeight="1" x14ac:dyDescent="0.15">
      <c r="B30" s="91" t="s">
        <v>37</v>
      </c>
      <c r="C30" s="93"/>
      <c r="D30" s="473">
        <v>94549</v>
      </c>
      <c r="E30" s="475">
        <v>110705</v>
      </c>
      <c r="F30" s="614">
        <v>125929</v>
      </c>
      <c r="G30" s="620">
        <v>128080</v>
      </c>
      <c r="H30" s="38"/>
      <c r="I30" s="492">
        <f t="shared" si="6"/>
        <v>2151</v>
      </c>
      <c r="J30" s="493">
        <f t="shared" si="7"/>
        <v>17375</v>
      </c>
      <c r="K30" s="494">
        <f t="shared" si="8"/>
        <v>33531</v>
      </c>
      <c r="L30" s="38"/>
      <c r="M30" s="418">
        <v>100</v>
      </c>
      <c r="N30" s="419">
        <v>100</v>
      </c>
      <c r="O30" s="419">
        <v>100</v>
      </c>
      <c r="P30" s="420">
        <v>100</v>
      </c>
      <c r="R30" s="477" t="s">
        <v>201</v>
      </c>
      <c r="S30" s="478" t="s">
        <v>201</v>
      </c>
      <c r="T30" s="479" t="s">
        <v>201</v>
      </c>
    </row>
    <row r="31" spans="2:20" x14ac:dyDescent="0.15">
      <c r="B31" s="41"/>
      <c r="J31" s="18"/>
      <c r="M31" s="18"/>
      <c r="N31" s="19"/>
      <c r="O31" s="19"/>
      <c r="P31" s="19"/>
      <c r="Q31" s="18"/>
      <c r="R31" s="18"/>
      <c r="S31" s="19"/>
      <c r="T31" s="651" t="s">
        <v>371</v>
      </c>
    </row>
    <row r="32" spans="2:20" x14ac:dyDescent="0.15">
      <c r="R32" s="42"/>
      <c r="S32" s="42"/>
      <c r="T32" s="42"/>
    </row>
  </sheetData>
  <customSheetViews>
    <customSheetView guid="{86A5963F-8115-4206-AA10-D168FAD3E9DB}" scale="75" showPageBreaks="1" showGridLines="0" fitToPage="1" hiddenColumns="1" showRuler="0">
      <selection activeCell="X19" sqref="X19"/>
      <pageMargins left="0.36" right="0.33" top="0.74" bottom="0.64" header="0.19" footer="0.51200000000000001"/>
      <pageSetup paperSize="9" scale="91" orientation="landscape" horizontalDpi="300" verticalDpi="300" r:id="rId1"/>
      <headerFooter alignWithMargins="0"/>
    </customSheetView>
    <customSheetView guid="{69D4545C-840A-4B03-A128-997ECC550F84}" scale="75" showPageBreaks="1" showGridLines="0" fitToPage="1" hiddenColumns="1" showRuler="0">
      <selection activeCell="J21" sqref="J21"/>
      <pageMargins left="0.36" right="0.33" top="0.74" bottom="0.64" header="0.19" footer="0.51200000000000001"/>
      <pageSetup paperSize="9" scale="91" orientation="landscape" horizontalDpi="300" verticalDpi="300" r:id="rId2"/>
      <headerFooter alignWithMargins="0"/>
    </customSheetView>
  </customSheetViews>
  <mergeCells count="1">
    <mergeCell ref="B2:T2"/>
  </mergeCells>
  <phoneticPr fontId="2"/>
  <pageMargins left="0.36" right="0.33" top="0.74" bottom="0.64" header="0.19" footer="0.51200000000000001"/>
  <pageSetup paperSize="9" orientation="landscape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B1:AC51"/>
  <sheetViews>
    <sheetView showGridLines="0" zoomScale="70" zoomScaleNormal="70" zoomScaleSheetLayoutView="86" workbookViewId="0">
      <pane xSplit="4" ySplit="6" topLeftCell="K7" activePane="bottomRight" state="frozen"/>
      <selection activeCell="B2" sqref="B2:AG2"/>
      <selection pane="topRight" activeCell="B2" sqref="B2:AG2"/>
      <selection pane="bottomLeft" activeCell="B2" sqref="B2:AG2"/>
      <selection pane="bottomRight" activeCell="AA2" sqref="AA2"/>
    </sheetView>
  </sheetViews>
  <sheetFormatPr defaultColWidth="9" defaultRowHeight="15" x14ac:dyDescent="0.25"/>
  <cols>
    <col min="1" max="1" width="2" style="24" customWidth="1"/>
    <col min="2" max="2" width="2.375" style="24" customWidth="1"/>
    <col min="3" max="3" width="11.75" style="24" customWidth="1"/>
    <col min="4" max="4" width="21.875" style="25" customWidth="1"/>
    <col min="5" max="12" width="11.625" style="25" customWidth="1"/>
    <col min="13" max="24" width="12" style="24" bestFit="1" customWidth="1"/>
    <col min="25" max="25" width="12" style="24" customWidth="1"/>
    <col min="26" max="29" width="12.125" style="24" customWidth="1"/>
    <col min="30" max="16384" width="9" style="24"/>
  </cols>
  <sheetData>
    <row r="1" spans="2:29" s="10" customFormat="1" ht="6.75" customHeight="1" x14ac:dyDescent="0.15">
      <c r="E1" s="455"/>
      <c r="F1" s="455"/>
      <c r="AC1" s="12"/>
    </row>
    <row r="2" spans="2:29" s="10" customFormat="1" ht="33.75" customHeight="1" x14ac:dyDescent="0.15">
      <c r="B2" s="670" t="s">
        <v>148</v>
      </c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53"/>
      <c r="AB2" s="653"/>
      <c r="AC2" s="653"/>
    </row>
    <row r="3" spans="2:29" s="10" customFormat="1" ht="11.25" customHeight="1" x14ac:dyDescent="0.15">
      <c r="E3" s="455"/>
      <c r="F3" s="455"/>
      <c r="AC3" s="12"/>
    </row>
    <row r="4" spans="2:29" ht="16.5" customHeight="1" x14ac:dyDescent="0.25">
      <c r="B4" s="4" t="s">
        <v>70</v>
      </c>
    </row>
    <row r="5" spans="2:29" s="18" customFormat="1" ht="15.75" customHeight="1" x14ac:dyDescent="0.15">
      <c r="B5" s="4" t="s">
        <v>76</v>
      </c>
      <c r="D5" s="19"/>
      <c r="E5" s="43"/>
      <c r="F5" s="43"/>
      <c r="G5" s="43"/>
      <c r="H5" s="43"/>
      <c r="I5" s="43"/>
      <c r="J5" s="43"/>
      <c r="K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688" t="s">
        <v>377</v>
      </c>
      <c r="Y5" s="688"/>
      <c r="Z5" s="689"/>
      <c r="AC5" s="43"/>
    </row>
    <row r="6" spans="2:29" ht="29.25" customHeight="1" x14ac:dyDescent="0.25">
      <c r="B6" s="94"/>
      <c r="C6" s="95"/>
      <c r="D6" s="95"/>
      <c r="E6" s="262" t="s">
        <v>219</v>
      </c>
      <c r="F6" s="262" t="s">
        <v>220</v>
      </c>
      <c r="G6" s="262" t="s">
        <v>221</v>
      </c>
      <c r="H6" s="262" t="s">
        <v>234</v>
      </c>
      <c r="I6" s="262" t="s">
        <v>239</v>
      </c>
      <c r="J6" s="262" t="s">
        <v>246</v>
      </c>
      <c r="K6" s="262" t="s">
        <v>252</v>
      </c>
      <c r="L6" s="262" t="s">
        <v>261</v>
      </c>
      <c r="M6" s="262" t="s">
        <v>268</v>
      </c>
      <c r="N6" s="262" t="s">
        <v>278</v>
      </c>
      <c r="O6" s="262" t="s">
        <v>285</v>
      </c>
      <c r="P6" s="262" t="s">
        <v>296</v>
      </c>
      <c r="Q6" s="262" t="s">
        <v>305</v>
      </c>
      <c r="R6" s="262" t="s">
        <v>314</v>
      </c>
      <c r="S6" s="262" t="s">
        <v>320</v>
      </c>
      <c r="T6" s="262" t="s">
        <v>330</v>
      </c>
      <c r="U6" s="262" t="s">
        <v>334</v>
      </c>
      <c r="V6" s="262" t="s">
        <v>343</v>
      </c>
      <c r="W6" s="262" t="s">
        <v>348</v>
      </c>
      <c r="X6" s="262" t="s">
        <v>356</v>
      </c>
      <c r="Y6" s="262" t="s">
        <v>361</v>
      </c>
      <c r="Z6" s="262" t="s">
        <v>381</v>
      </c>
    </row>
    <row r="7" spans="2:29" ht="16.5" customHeight="1" x14ac:dyDescent="0.25">
      <c r="B7" s="96"/>
      <c r="C7" s="97" t="s">
        <v>53</v>
      </c>
      <c r="D7" s="304"/>
      <c r="E7" s="289">
        <v>25.44</v>
      </c>
      <c r="F7" s="289">
        <v>29</v>
      </c>
      <c r="G7" s="289">
        <v>29</v>
      </c>
      <c r="H7" s="289">
        <v>27</v>
      </c>
      <c r="I7" s="289">
        <v>22</v>
      </c>
      <c r="J7" s="552">
        <v>32</v>
      </c>
      <c r="K7" s="552">
        <v>40</v>
      </c>
      <c r="L7" s="552">
        <v>30</v>
      </c>
      <c r="M7" s="552">
        <v>28</v>
      </c>
      <c r="N7" s="552">
        <v>29</v>
      </c>
      <c r="O7" s="552">
        <v>27</v>
      </c>
      <c r="P7" s="552">
        <v>34</v>
      </c>
      <c r="Q7" s="552">
        <v>38</v>
      </c>
      <c r="R7" s="552">
        <v>36</v>
      </c>
      <c r="S7" s="552">
        <v>44</v>
      </c>
      <c r="T7" s="552">
        <v>43</v>
      </c>
      <c r="U7" s="552">
        <v>38</v>
      </c>
      <c r="V7" s="552">
        <v>46</v>
      </c>
      <c r="W7" s="552">
        <v>32</v>
      </c>
      <c r="X7" s="552">
        <v>39</v>
      </c>
      <c r="Y7" s="552">
        <v>47</v>
      </c>
      <c r="Z7" s="552">
        <v>45</v>
      </c>
    </row>
    <row r="8" spans="2:29" ht="16.5" customHeight="1" x14ac:dyDescent="0.25">
      <c r="B8" s="98"/>
      <c r="C8" s="99" t="s">
        <v>54</v>
      </c>
      <c r="D8" s="305"/>
      <c r="E8" s="288">
        <v>211.92</v>
      </c>
      <c r="F8" s="288">
        <v>203</v>
      </c>
      <c r="G8" s="288">
        <v>207</v>
      </c>
      <c r="H8" s="288">
        <v>197</v>
      </c>
      <c r="I8" s="288">
        <v>207</v>
      </c>
      <c r="J8" s="553">
        <v>238</v>
      </c>
      <c r="K8" s="553">
        <v>211</v>
      </c>
      <c r="L8" s="553">
        <v>204</v>
      </c>
      <c r="M8" s="553">
        <v>196</v>
      </c>
      <c r="N8" s="553">
        <v>216</v>
      </c>
      <c r="O8" s="553">
        <v>218</v>
      </c>
      <c r="P8" s="553">
        <v>216</v>
      </c>
      <c r="Q8" s="553">
        <v>219</v>
      </c>
      <c r="R8" s="553">
        <v>220</v>
      </c>
      <c r="S8" s="553">
        <v>210</v>
      </c>
      <c r="T8" s="553">
        <v>225</v>
      </c>
      <c r="U8" s="553">
        <v>225</v>
      </c>
      <c r="V8" s="553">
        <v>232</v>
      </c>
      <c r="W8" s="553">
        <v>235</v>
      </c>
      <c r="X8" s="553">
        <v>225</v>
      </c>
      <c r="Y8" s="553">
        <v>215</v>
      </c>
      <c r="Z8" s="553">
        <v>202</v>
      </c>
    </row>
    <row r="9" spans="2:29" ht="16.5" customHeight="1" x14ac:dyDescent="0.25">
      <c r="B9" s="98"/>
      <c r="C9" s="100" t="s">
        <v>55</v>
      </c>
      <c r="D9" s="284"/>
      <c r="E9" s="290">
        <v>72.290000000000006</v>
      </c>
      <c r="F9" s="290">
        <v>71</v>
      </c>
      <c r="G9" s="290">
        <v>59</v>
      </c>
      <c r="H9" s="290">
        <v>66</v>
      </c>
      <c r="I9" s="290">
        <v>71</v>
      </c>
      <c r="J9" s="554">
        <v>90</v>
      </c>
      <c r="K9" s="554">
        <v>86</v>
      </c>
      <c r="L9" s="554">
        <v>85</v>
      </c>
      <c r="M9" s="554">
        <v>84</v>
      </c>
      <c r="N9" s="554">
        <v>81</v>
      </c>
      <c r="O9" s="554">
        <v>87</v>
      </c>
      <c r="P9" s="554">
        <v>95</v>
      </c>
      <c r="Q9" s="554">
        <v>111</v>
      </c>
      <c r="R9" s="554">
        <v>130</v>
      </c>
      <c r="S9" s="554">
        <v>140</v>
      </c>
      <c r="T9" s="554">
        <v>144</v>
      </c>
      <c r="U9" s="554">
        <v>118</v>
      </c>
      <c r="V9" s="554">
        <v>114</v>
      </c>
      <c r="W9" s="554">
        <v>95</v>
      </c>
      <c r="X9" s="554">
        <v>88</v>
      </c>
      <c r="Y9" s="554">
        <v>97</v>
      </c>
      <c r="Z9" s="554">
        <v>95</v>
      </c>
    </row>
    <row r="10" spans="2:29" ht="16.5" customHeight="1" x14ac:dyDescent="0.25">
      <c r="B10" s="101" t="s">
        <v>56</v>
      </c>
      <c r="C10" s="102"/>
      <c r="D10" s="102"/>
      <c r="E10" s="291">
        <v>309.66000000000003</v>
      </c>
      <c r="F10" s="291">
        <v>303</v>
      </c>
      <c r="G10" s="291">
        <v>295</v>
      </c>
      <c r="H10" s="291">
        <v>289</v>
      </c>
      <c r="I10" s="291">
        <v>300</v>
      </c>
      <c r="J10" s="555">
        <v>360</v>
      </c>
      <c r="K10" s="555">
        <v>337</v>
      </c>
      <c r="L10" s="555">
        <v>318</v>
      </c>
      <c r="M10" s="555">
        <v>308</v>
      </c>
      <c r="N10" s="555">
        <v>326</v>
      </c>
      <c r="O10" s="555">
        <v>331</v>
      </c>
      <c r="P10" s="555">
        <v>345</v>
      </c>
      <c r="Q10" s="555">
        <v>368</v>
      </c>
      <c r="R10" s="555">
        <v>386</v>
      </c>
      <c r="S10" s="555">
        <v>394</v>
      </c>
      <c r="T10" s="555">
        <v>412</v>
      </c>
      <c r="U10" s="555">
        <v>382</v>
      </c>
      <c r="V10" s="555">
        <v>392</v>
      </c>
      <c r="W10" s="555">
        <v>362</v>
      </c>
      <c r="X10" s="555">
        <v>352</v>
      </c>
      <c r="Y10" s="555">
        <v>359</v>
      </c>
      <c r="Z10" s="555">
        <v>342</v>
      </c>
    </row>
    <row r="11" spans="2:29" ht="16.5" customHeight="1" thickBot="1" x14ac:dyDescent="0.3">
      <c r="B11" s="103" t="s">
        <v>57</v>
      </c>
      <c r="C11" s="104"/>
      <c r="D11" s="104"/>
      <c r="E11" s="292">
        <v>10094.549999999999</v>
      </c>
      <c r="F11" s="292">
        <v>10307</v>
      </c>
      <c r="G11" s="292">
        <v>10644</v>
      </c>
      <c r="H11" s="292">
        <v>10662</v>
      </c>
      <c r="I11" s="292">
        <v>10771</v>
      </c>
      <c r="J11" s="556">
        <v>11002</v>
      </c>
      <c r="K11" s="556">
        <v>11253</v>
      </c>
      <c r="L11" s="556">
        <v>11461</v>
      </c>
      <c r="M11" s="556">
        <v>12967</v>
      </c>
      <c r="N11" s="556">
        <v>14465</v>
      </c>
      <c r="O11" s="556">
        <v>15133</v>
      </c>
      <c r="P11" s="556">
        <v>15279</v>
      </c>
      <c r="Q11" s="556">
        <v>15922</v>
      </c>
      <c r="R11" s="556">
        <v>16813</v>
      </c>
      <c r="S11" s="556">
        <v>18544</v>
      </c>
      <c r="T11" s="556">
        <v>18551</v>
      </c>
      <c r="U11" s="556">
        <v>18140</v>
      </c>
      <c r="V11" s="556">
        <v>19078</v>
      </c>
      <c r="W11" s="556">
        <v>19605</v>
      </c>
      <c r="X11" s="556">
        <v>23781</v>
      </c>
      <c r="Y11" s="556">
        <v>23734</v>
      </c>
      <c r="Z11" s="556">
        <v>23600</v>
      </c>
    </row>
    <row r="12" spans="2:29" ht="16.5" customHeight="1" thickTop="1" x14ac:dyDescent="0.25">
      <c r="B12" s="105" t="s">
        <v>58</v>
      </c>
      <c r="C12" s="102"/>
      <c r="D12" s="102"/>
      <c r="E12" s="291">
        <v>10404.219999999999</v>
      </c>
      <c r="F12" s="291">
        <v>10610</v>
      </c>
      <c r="G12" s="291">
        <v>10939</v>
      </c>
      <c r="H12" s="291">
        <v>10951</v>
      </c>
      <c r="I12" s="291">
        <v>11071</v>
      </c>
      <c r="J12" s="555">
        <v>11362</v>
      </c>
      <c r="K12" s="555">
        <v>11590</v>
      </c>
      <c r="L12" s="555">
        <v>11779</v>
      </c>
      <c r="M12" s="555">
        <v>13275</v>
      </c>
      <c r="N12" s="555">
        <v>14791</v>
      </c>
      <c r="O12" s="555">
        <v>15465</v>
      </c>
      <c r="P12" s="555">
        <v>15624</v>
      </c>
      <c r="Q12" s="555">
        <v>16290</v>
      </c>
      <c r="R12" s="555">
        <v>17199</v>
      </c>
      <c r="S12" s="555">
        <v>18939</v>
      </c>
      <c r="T12" s="555">
        <v>18963</v>
      </c>
      <c r="U12" s="555">
        <v>18521</v>
      </c>
      <c r="V12" s="555">
        <v>19469</v>
      </c>
      <c r="W12" s="555">
        <v>19968</v>
      </c>
      <c r="X12" s="555">
        <v>24133</v>
      </c>
      <c r="Y12" s="555">
        <v>24093</v>
      </c>
      <c r="Z12" s="555">
        <v>23943</v>
      </c>
    </row>
    <row r="13" spans="2:29" ht="8.25" customHeight="1" x14ac:dyDescent="0.25">
      <c r="B13" s="25"/>
      <c r="C13" s="25"/>
      <c r="E13" s="459"/>
      <c r="F13" s="459"/>
      <c r="G13" s="32"/>
      <c r="H13" s="32"/>
      <c r="I13" s="32"/>
      <c r="J13" s="32"/>
      <c r="K13" s="32"/>
      <c r="L13" s="32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</row>
    <row r="14" spans="2:29" ht="16.5" customHeight="1" x14ac:dyDescent="0.25">
      <c r="B14" s="1" t="s">
        <v>72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</row>
    <row r="15" spans="2:29" ht="16.5" customHeight="1" x14ac:dyDescent="0.25">
      <c r="B15" s="96"/>
      <c r="C15" s="106" t="s">
        <v>59</v>
      </c>
      <c r="D15" s="117"/>
      <c r="E15" s="186">
        <v>25.44</v>
      </c>
      <c r="F15" s="186">
        <v>29</v>
      </c>
      <c r="G15" s="186">
        <v>29</v>
      </c>
      <c r="H15" s="186">
        <v>27</v>
      </c>
      <c r="I15" s="186">
        <v>22</v>
      </c>
      <c r="J15" s="557">
        <v>32</v>
      </c>
      <c r="K15" s="557">
        <v>40</v>
      </c>
      <c r="L15" s="557">
        <v>30</v>
      </c>
      <c r="M15" s="557">
        <v>28</v>
      </c>
      <c r="N15" s="557">
        <v>29</v>
      </c>
      <c r="O15" s="557">
        <v>27</v>
      </c>
      <c r="P15" s="557">
        <v>34</v>
      </c>
      <c r="Q15" s="557">
        <v>38</v>
      </c>
      <c r="R15" s="557">
        <v>36</v>
      </c>
      <c r="S15" s="557">
        <v>44</v>
      </c>
      <c r="T15" s="557">
        <v>43</v>
      </c>
      <c r="U15" s="557">
        <v>38</v>
      </c>
      <c r="V15" s="557">
        <v>46</v>
      </c>
      <c r="W15" s="557">
        <v>32</v>
      </c>
      <c r="X15" s="557">
        <v>39</v>
      </c>
      <c r="Y15" s="557">
        <v>47</v>
      </c>
      <c r="Z15" s="557">
        <v>45</v>
      </c>
    </row>
    <row r="16" spans="2:29" ht="16.5" customHeight="1" x14ac:dyDescent="0.25">
      <c r="B16" s="98"/>
      <c r="C16" s="98"/>
      <c r="D16" s="118" t="s">
        <v>60</v>
      </c>
      <c r="E16" s="186">
        <v>5.48</v>
      </c>
      <c r="F16" s="186">
        <v>6</v>
      </c>
      <c r="G16" s="186">
        <v>5</v>
      </c>
      <c r="H16" s="186">
        <v>4</v>
      </c>
      <c r="I16" s="186">
        <v>3</v>
      </c>
      <c r="J16" s="557">
        <v>7</v>
      </c>
      <c r="K16" s="557">
        <v>11</v>
      </c>
      <c r="L16" s="557">
        <v>7</v>
      </c>
      <c r="M16" s="557">
        <v>7</v>
      </c>
      <c r="N16" s="557">
        <v>8</v>
      </c>
      <c r="O16" s="557">
        <v>8</v>
      </c>
      <c r="P16" s="557">
        <v>12</v>
      </c>
      <c r="Q16" s="557">
        <v>16</v>
      </c>
      <c r="R16" s="557">
        <v>17</v>
      </c>
      <c r="S16" s="557">
        <v>24</v>
      </c>
      <c r="T16" s="557">
        <v>25</v>
      </c>
      <c r="U16" s="557">
        <v>21</v>
      </c>
      <c r="V16" s="557">
        <v>26</v>
      </c>
      <c r="W16" s="557">
        <v>14</v>
      </c>
      <c r="X16" s="557">
        <v>18</v>
      </c>
      <c r="Y16" s="557">
        <v>19</v>
      </c>
      <c r="Z16" s="557">
        <v>15</v>
      </c>
    </row>
    <row r="17" spans="2:29" ht="16.5" customHeight="1" x14ac:dyDescent="0.25">
      <c r="B17" s="98"/>
      <c r="C17" s="98"/>
      <c r="D17" s="119" t="s">
        <v>61</v>
      </c>
      <c r="E17" s="185">
        <v>19.96</v>
      </c>
      <c r="F17" s="185">
        <v>23</v>
      </c>
      <c r="G17" s="185">
        <v>24</v>
      </c>
      <c r="H17" s="185">
        <v>22</v>
      </c>
      <c r="I17" s="185">
        <v>18</v>
      </c>
      <c r="J17" s="465">
        <v>25</v>
      </c>
      <c r="K17" s="465">
        <v>29</v>
      </c>
      <c r="L17" s="465">
        <v>23</v>
      </c>
      <c r="M17" s="465">
        <v>21</v>
      </c>
      <c r="N17" s="465">
        <v>21</v>
      </c>
      <c r="O17" s="465">
        <v>19</v>
      </c>
      <c r="P17" s="465">
        <v>22</v>
      </c>
      <c r="Q17" s="465">
        <v>23</v>
      </c>
      <c r="R17" s="465">
        <v>20</v>
      </c>
      <c r="S17" s="465">
        <v>19</v>
      </c>
      <c r="T17" s="465">
        <v>19</v>
      </c>
      <c r="U17" s="465">
        <v>18</v>
      </c>
      <c r="V17" s="465">
        <v>19</v>
      </c>
      <c r="W17" s="465">
        <v>18</v>
      </c>
      <c r="X17" s="465">
        <v>21</v>
      </c>
      <c r="Y17" s="465">
        <v>29</v>
      </c>
      <c r="Z17" s="465">
        <v>30</v>
      </c>
    </row>
    <row r="18" spans="2:29" ht="16.5" customHeight="1" x14ac:dyDescent="0.25">
      <c r="B18" s="98"/>
      <c r="C18" s="101"/>
      <c r="D18" s="120" t="s">
        <v>62</v>
      </c>
      <c r="E18" s="187">
        <v>1</v>
      </c>
      <c r="F18" s="187">
        <v>1</v>
      </c>
      <c r="G18" s="187">
        <v>1</v>
      </c>
      <c r="H18" s="187">
        <v>1</v>
      </c>
      <c r="I18" s="187">
        <v>1</v>
      </c>
      <c r="J18" s="187">
        <v>1</v>
      </c>
      <c r="K18" s="187">
        <v>1</v>
      </c>
      <c r="L18" s="187">
        <v>1</v>
      </c>
      <c r="M18" s="187">
        <v>1</v>
      </c>
      <c r="N18" s="187">
        <v>1</v>
      </c>
      <c r="O18" s="187">
        <v>1</v>
      </c>
      <c r="P18" s="187">
        <v>1</v>
      </c>
      <c r="Q18" s="187">
        <v>1</v>
      </c>
      <c r="R18" s="187">
        <v>1</v>
      </c>
      <c r="S18" s="187">
        <v>1</v>
      </c>
      <c r="T18" s="187">
        <v>1</v>
      </c>
      <c r="U18" s="187">
        <v>1</v>
      </c>
      <c r="V18" s="187">
        <v>1</v>
      </c>
      <c r="W18" s="187">
        <v>1</v>
      </c>
      <c r="X18" s="187">
        <v>1</v>
      </c>
      <c r="Y18" s="187">
        <v>1</v>
      </c>
      <c r="Z18" s="187">
        <v>1</v>
      </c>
    </row>
    <row r="19" spans="2:29" ht="16.5" customHeight="1" x14ac:dyDescent="0.25">
      <c r="B19" s="98"/>
      <c r="C19" s="103" t="s">
        <v>54</v>
      </c>
      <c r="D19" s="117"/>
      <c r="E19" s="186">
        <v>211.92</v>
      </c>
      <c r="F19" s="186">
        <v>203</v>
      </c>
      <c r="G19" s="186">
        <v>207</v>
      </c>
      <c r="H19" s="186">
        <v>197</v>
      </c>
      <c r="I19" s="186">
        <v>207</v>
      </c>
      <c r="J19" s="557">
        <v>238</v>
      </c>
      <c r="K19" s="557">
        <v>211</v>
      </c>
      <c r="L19" s="557">
        <v>204</v>
      </c>
      <c r="M19" s="557">
        <v>196</v>
      </c>
      <c r="N19" s="557">
        <v>216</v>
      </c>
      <c r="O19" s="557">
        <v>218</v>
      </c>
      <c r="P19" s="557">
        <v>216</v>
      </c>
      <c r="Q19" s="557">
        <v>219</v>
      </c>
      <c r="R19" s="557">
        <v>186</v>
      </c>
      <c r="S19" s="557">
        <v>176</v>
      </c>
      <c r="T19" s="557">
        <v>192</v>
      </c>
      <c r="U19" s="557">
        <v>192</v>
      </c>
      <c r="V19" s="557">
        <v>198</v>
      </c>
      <c r="W19" s="557">
        <v>202</v>
      </c>
      <c r="X19" s="557">
        <v>194</v>
      </c>
      <c r="Y19" s="557">
        <v>192</v>
      </c>
      <c r="Z19" s="557">
        <v>181</v>
      </c>
    </row>
    <row r="20" spans="2:29" ht="16.5" customHeight="1" x14ac:dyDescent="0.25">
      <c r="B20" s="98"/>
      <c r="C20" s="98"/>
      <c r="D20" s="121" t="s">
        <v>60</v>
      </c>
      <c r="E20" s="184">
        <v>55.96</v>
      </c>
      <c r="F20" s="184">
        <v>57</v>
      </c>
      <c r="G20" s="184">
        <v>63</v>
      </c>
      <c r="H20" s="184">
        <v>61</v>
      </c>
      <c r="I20" s="184">
        <v>70</v>
      </c>
      <c r="J20" s="558">
        <v>71</v>
      </c>
      <c r="K20" s="558">
        <v>69</v>
      </c>
      <c r="L20" s="558">
        <v>69</v>
      </c>
      <c r="M20" s="558">
        <v>65</v>
      </c>
      <c r="N20" s="558">
        <v>81</v>
      </c>
      <c r="O20" s="558">
        <v>75</v>
      </c>
      <c r="P20" s="558">
        <v>77</v>
      </c>
      <c r="Q20" s="558">
        <v>73</v>
      </c>
      <c r="R20" s="558">
        <v>67</v>
      </c>
      <c r="S20" s="558">
        <v>57</v>
      </c>
      <c r="T20" s="558">
        <v>59</v>
      </c>
      <c r="U20" s="558">
        <v>58</v>
      </c>
      <c r="V20" s="558">
        <v>55</v>
      </c>
      <c r="W20" s="558">
        <v>61</v>
      </c>
      <c r="X20" s="558">
        <v>57</v>
      </c>
      <c r="Y20" s="558">
        <v>60</v>
      </c>
      <c r="Z20" s="558">
        <v>56</v>
      </c>
    </row>
    <row r="21" spans="2:29" ht="16.5" customHeight="1" x14ac:dyDescent="0.25">
      <c r="B21" s="98"/>
      <c r="C21" s="98"/>
      <c r="D21" s="119" t="s">
        <v>61</v>
      </c>
      <c r="E21" s="185">
        <v>121.47</v>
      </c>
      <c r="F21" s="185">
        <v>113</v>
      </c>
      <c r="G21" s="185">
        <v>112</v>
      </c>
      <c r="H21" s="185">
        <v>104</v>
      </c>
      <c r="I21" s="185">
        <v>106</v>
      </c>
      <c r="J21" s="465">
        <v>134</v>
      </c>
      <c r="K21" s="465">
        <v>110</v>
      </c>
      <c r="L21" s="465">
        <v>105</v>
      </c>
      <c r="M21" s="465">
        <v>101</v>
      </c>
      <c r="N21" s="465">
        <v>104</v>
      </c>
      <c r="O21" s="465">
        <v>109</v>
      </c>
      <c r="P21" s="465">
        <v>107</v>
      </c>
      <c r="Q21" s="465">
        <v>112</v>
      </c>
      <c r="R21" s="465">
        <v>120</v>
      </c>
      <c r="S21" s="465">
        <v>119</v>
      </c>
      <c r="T21" s="465">
        <v>133</v>
      </c>
      <c r="U21" s="465">
        <v>134</v>
      </c>
      <c r="V21" s="465">
        <v>143</v>
      </c>
      <c r="W21" s="465">
        <v>140</v>
      </c>
      <c r="X21" s="465">
        <v>137</v>
      </c>
      <c r="Y21" s="465">
        <v>133</v>
      </c>
      <c r="Z21" s="465">
        <v>125</v>
      </c>
    </row>
    <row r="22" spans="2:29" ht="16.5" customHeight="1" x14ac:dyDescent="0.25">
      <c r="B22" s="98"/>
      <c r="C22" s="101"/>
      <c r="D22" s="122" t="s">
        <v>62</v>
      </c>
      <c r="E22" s="187">
        <v>0.83699999999999997</v>
      </c>
      <c r="F22" s="187">
        <v>0.83599999999999997</v>
      </c>
      <c r="G22" s="187">
        <v>0.84299999999999997</v>
      </c>
      <c r="H22" s="187">
        <v>0.83899999999999997</v>
      </c>
      <c r="I22" s="187">
        <v>0.85099999999999998</v>
      </c>
      <c r="J22" s="187">
        <v>0.86199999999999999</v>
      </c>
      <c r="K22" s="187">
        <v>0.84599999999999997</v>
      </c>
      <c r="L22" s="187">
        <v>0.85199999999999998</v>
      </c>
      <c r="M22" s="187">
        <v>0.84299999999999997</v>
      </c>
      <c r="N22" s="187">
        <v>0.85399999999999998</v>
      </c>
      <c r="O22" s="187">
        <v>0.84499999999999997</v>
      </c>
      <c r="P22" s="187">
        <v>0.85</v>
      </c>
      <c r="Q22" s="187">
        <v>0.84499999999999997</v>
      </c>
      <c r="R22" s="187">
        <v>0.84699999999999998</v>
      </c>
      <c r="S22" s="187">
        <v>0.83699999999999997</v>
      </c>
      <c r="T22" s="187">
        <v>0.85399999999999998</v>
      </c>
      <c r="U22" s="187">
        <v>0.85199999999999998</v>
      </c>
      <c r="V22" s="187">
        <v>0.85499999999999998</v>
      </c>
      <c r="W22" s="187">
        <v>0.85899999999999999</v>
      </c>
      <c r="X22" s="187">
        <v>0.86499999999999999</v>
      </c>
      <c r="Y22" s="187">
        <v>0.89300000000000002</v>
      </c>
      <c r="Z22" s="187">
        <v>0.89300000000000002</v>
      </c>
    </row>
    <row r="23" spans="2:29" ht="16.5" customHeight="1" x14ac:dyDescent="0.25">
      <c r="B23" s="98"/>
      <c r="C23" s="103" t="s">
        <v>55</v>
      </c>
      <c r="D23" s="117"/>
      <c r="E23" s="186">
        <v>72.290000000000006</v>
      </c>
      <c r="F23" s="186">
        <v>71</v>
      </c>
      <c r="G23" s="186">
        <v>59</v>
      </c>
      <c r="H23" s="186">
        <v>66</v>
      </c>
      <c r="I23" s="186">
        <v>71</v>
      </c>
      <c r="J23" s="557">
        <v>90</v>
      </c>
      <c r="K23" s="557">
        <v>86</v>
      </c>
      <c r="L23" s="557">
        <v>85</v>
      </c>
      <c r="M23" s="557">
        <v>84</v>
      </c>
      <c r="N23" s="557">
        <v>81</v>
      </c>
      <c r="O23" s="557">
        <v>87</v>
      </c>
      <c r="P23" s="557">
        <v>95</v>
      </c>
      <c r="Q23" s="557">
        <v>111</v>
      </c>
      <c r="R23" s="557">
        <v>66</v>
      </c>
      <c r="S23" s="557">
        <v>70</v>
      </c>
      <c r="T23" s="557">
        <v>69</v>
      </c>
      <c r="U23" s="557">
        <v>53</v>
      </c>
      <c r="V23" s="557">
        <v>49</v>
      </c>
      <c r="W23" s="557">
        <v>43</v>
      </c>
      <c r="X23" s="557">
        <v>40</v>
      </c>
      <c r="Y23" s="557">
        <v>51</v>
      </c>
      <c r="Z23" s="557">
        <v>50</v>
      </c>
    </row>
    <row r="24" spans="2:29" ht="16.5" customHeight="1" x14ac:dyDescent="0.25">
      <c r="B24" s="98"/>
      <c r="C24" s="98"/>
      <c r="D24" s="121" t="s">
        <v>60</v>
      </c>
      <c r="E24" s="184">
        <v>14.1</v>
      </c>
      <c r="F24" s="184">
        <v>13</v>
      </c>
      <c r="G24" s="184">
        <v>10</v>
      </c>
      <c r="H24" s="184">
        <v>12</v>
      </c>
      <c r="I24" s="184">
        <v>13</v>
      </c>
      <c r="J24" s="558">
        <v>15</v>
      </c>
      <c r="K24" s="558">
        <v>12</v>
      </c>
      <c r="L24" s="558">
        <v>11</v>
      </c>
      <c r="M24" s="558">
        <v>10</v>
      </c>
      <c r="N24" s="558">
        <v>11</v>
      </c>
      <c r="O24" s="558">
        <v>11</v>
      </c>
      <c r="P24" s="558">
        <v>15</v>
      </c>
      <c r="Q24" s="558">
        <v>32</v>
      </c>
      <c r="R24" s="558">
        <v>35</v>
      </c>
      <c r="S24" s="558">
        <v>32</v>
      </c>
      <c r="T24" s="558">
        <v>33</v>
      </c>
      <c r="U24" s="558">
        <v>23</v>
      </c>
      <c r="V24" s="558">
        <v>24</v>
      </c>
      <c r="W24" s="558">
        <v>19</v>
      </c>
      <c r="X24" s="558">
        <v>17</v>
      </c>
      <c r="Y24" s="558">
        <v>25</v>
      </c>
      <c r="Z24" s="558">
        <v>25</v>
      </c>
    </row>
    <row r="25" spans="2:29" ht="16.5" customHeight="1" x14ac:dyDescent="0.25">
      <c r="B25" s="98"/>
      <c r="C25" s="98"/>
      <c r="D25" s="119" t="s">
        <v>61</v>
      </c>
      <c r="E25" s="185">
        <v>22.43</v>
      </c>
      <c r="F25" s="185">
        <v>21</v>
      </c>
      <c r="G25" s="185">
        <v>19</v>
      </c>
      <c r="H25" s="185">
        <v>22</v>
      </c>
      <c r="I25" s="185">
        <v>21</v>
      </c>
      <c r="J25" s="465">
        <v>29</v>
      </c>
      <c r="K25" s="465">
        <v>27</v>
      </c>
      <c r="L25" s="465">
        <v>28</v>
      </c>
      <c r="M25" s="465">
        <v>26</v>
      </c>
      <c r="N25" s="465">
        <v>26</v>
      </c>
      <c r="O25" s="465">
        <v>27</v>
      </c>
      <c r="P25" s="465">
        <v>30</v>
      </c>
      <c r="Q25" s="465">
        <v>23</v>
      </c>
      <c r="R25" s="465">
        <v>31</v>
      </c>
      <c r="S25" s="465">
        <v>38</v>
      </c>
      <c r="T25" s="465">
        <v>35</v>
      </c>
      <c r="U25" s="465">
        <v>30</v>
      </c>
      <c r="V25" s="465">
        <v>26</v>
      </c>
      <c r="W25" s="465">
        <v>24</v>
      </c>
      <c r="X25" s="465">
        <v>23</v>
      </c>
      <c r="Y25" s="465">
        <v>27</v>
      </c>
      <c r="Z25" s="465">
        <v>25</v>
      </c>
    </row>
    <row r="26" spans="2:29" ht="16.5" customHeight="1" x14ac:dyDescent="0.25">
      <c r="B26" s="98"/>
      <c r="C26" s="101"/>
      <c r="D26" s="122" t="s">
        <v>62</v>
      </c>
      <c r="E26" s="188">
        <v>0.505</v>
      </c>
      <c r="F26" s="188">
        <v>0.48899999999999999</v>
      </c>
      <c r="G26" s="188">
        <v>0.47899999999999998</v>
      </c>
      <c r="H26" s="188">
        <v>0.52</v>
      </c>
      <c r="I26" s="188">
        <v>0.47199999999999998</v>
      </c>
      <c r="J26" s="188">
        <v>0.48599999999999999</v>
      </c>
      <c r="K26" s="188">
        <v>0.44900000000000001</v>
      </c>
      <c r="L26" s="188">
        <v>0.45300000000000001</v>
      </c>
      <c r="M26" s="188">
        <v>0.42599999999999999</v>
      </c>
      <c r="N26" s="188">
        <v>0.44800000000000001</v>
      </c>
      <c r="O26" s="188">
        <v>0.433</v>
      </c>
      <c r="P26" s="188">
        <v>0.47199999999999998</v>
      </c>
      <c r="Q26" s="188">
        <v>0.495</v>
      </c>
      <c r="R26" s="188">
        <v>0.505</v>
      </c>
      <c r="S26" s="188">
        <v>0.498</v>
      </c>
      <c r="T26" s="188">
        <v>0.47799999999999998</v>
      </c>
      <c r="U26" s="188">
        <v>0.44600000000000001</v>
      </c>
      <c r="V26" s="188">
        <v>0.432</v>
      </c>
      <c r="W26" s="188">
        <v>0.45100000000000001</v>
      </c>
      <c r="X26" s="188">
        <v>0.45</v>
      </c>
      <c r="Y26" s="188">
        <v>0.52500000000000002</v>
      </c>
      <c r="Z26" s="188">
        <v>0.53300000000000003</v>
      </c>
    </row>
    <row r="27" spans="2:29" ht="16.5" customHeight="1" x14ac:dyDescent="0.25">
      <c r="B27" s="107"/>
      <c r="C27" s="108"/>
      <c r="D27" s="112"/>
      <c r="E27" s="186">
        <v>309.66000000000003</v>
      </c>
      <c r="F27" s="186">
        <v>303</v>
      </c>
      <c r="G27" s="186">
        <v>295</v>
      </c>
      <c r="H27" s="186">
        <v>289</v>
      </c>
      <c r="I27" s="186">
        <v>300</v>
      </c>
      <c r="J27" s="557">
        <v>360</v>
      </c>
      <c r="K27" s="557">
        <v>337</v>
      </c>
      <c r="L27" s="557">
        <v>318</v>
      </c>
      <c r="M27" s="557">
        <v>308</v>
      </c>
      <c r="N27" s="557">
        <v>326</v>
      </c>
      <c r="O27" s="557">
        <v>331</v>
      </c>
      <c r="P27" s="557">
        <v>345</v>
      </c>
      <c r="Q27" s="557">
        <v>368</v>
      </c>
      <c r="R27" s="557">
        <v>288</v>
      </c>
      <c r="S27" s="557">
        <v>290</v>
      </c>
      <c r="T27" s="557">
        <v>304</v>
      </c>
      <c r="U27" s="557">
        <v>283</v>
      </c>
      <c r="V27" s="557">
        <v>293</v>
      </c>
      <c r="W27" s="557">
        <v>277</v>
      </c>
      <c r="X27" s="557">
        <v>273</v>
      </c>
      <c r="Y27" s="557">
        <v>290</v>
      </c>
      <c r="Z27" s="557">
        <v>277</v>
      </c>
    </row>
    <row r="28" spans="2:29" ht="16.5" customHeight="1" x14ac:dyDescent="0.25">
      <c r="B28" s="107"/>
      <c r="C28" s="685" t="s">
        <v>63</v>
      </c>
      <c r="D28" s="121" t="s">
        <v>60</v>
      </c>
      <c r="E28" s="184">
        <v>75.55</v>
      </c>
      <c r="F28" s="184">
        <v>76</v>
      </c>
      <c r="G28" s="184">
        <v>77</v>
      </c>
      <c r="H28" s="184">
        <v>77</v>
      </c>
      <c r="I28" s="184">
        <v>86</v>
      </c>
      <c r="J28" s="558">
        <v>94</v>
      </c>
      <c r="K28" s="558">
        <v>92</v>
      </c>
      <c r="L28" s="558">
        <v>86</v>
      </c>
      <c r="M28" s="558">
        <v>81</v>
      </c>
      <c r="N28" s="558">
        <v>99</v>
      </c>
      <c r="O28" s="558">
        <v>94</v>
      </c>
      <c r="P28" s="558">
        <v>104</v>
      </c>
      <c r="Q28" s="558">
        <v>121</v>
      </c>
      <c r="R28" s="558">
        <v>118</v>
      </c>
      <c r="S28" s="558">
        <v>114</v>
      </c>
      <c r="T28" s="558">
        <v>117</v>
      </c>
      <c r="U28" s="558">
        <v>101</v>
      </c>
      <c r="V28" s="558">
        <v>105</v>
      </c>
      <c r="W28" s="558">
        <v>95</v>
      </c>
      <c r="X28" s="558">
        <v>92</v>
      </c>
      <c r="Y28" s="558">
        <v>103</v>
      </c>
      <c r="Z28" s="558">
        <v>97</v>
      </c>
    </row>
    <row r="29" spans="2:29" ht="16.5" customHeight="1" x14ac:dyDescent="0.25">
      <c r="B29" s="107"/>
      <c r="C29" s="686"/>
      <c r="D29" s="119" t="s">
        <v>61</v>
      </c>
      <c r="E29" s="185">
        <v>163.86</v>
      </c>
      <c r="F29" s="185">
        <v>157</v>
      </c>
      <c r="G29" s="185">
        <v>155</v>
      </c>
      <c r="H29" s="185">
        <v>149</v>
      </c>
      <c r="I29" s="185">
        <v>145</v>
      </c>
      <c r="J29" s="465">
        <v>187</v>
      </c>
      <c r="K29" s="465">
        <v>165</v>
      </c>
      <c r="L29" s="465">
        <v>155</v>
      </c>
      <c r="M29" s="465">
        <v>148</v>
      </c>
      <c r="N29" s="465">
        <v>151</v>
      </c>
      <c r="O29" s="465">
        <v>155</v>
      </c>
      <c r="P29" s="465">
        <v>159</v>
      </c>
      <c r="Q29" s="465">
        <v>158</v>
      </c>
      <c r="R29" s="465">
        <v>170</v>
      </c>
      <c r="S29" s="465">
        <v>176</v>
      </c>
      <c r="T29" s="465">
        <v>187</v>
      </c>
      <c r="U29" s="465">
        <v>182</v>
      </c>
      <c r="V29" s="465">
        <v>189</v>
      </c>
      <c r="W29" s="465">
        <v>182</v>
      </c>
      <c r="X29" s="465">
        <v>182</v>
      </c>
      <c r="Y29" s="465">
        <v>188</v>
      </c>
      <c r="Z29" s="465">
        <v>180</v>
      </c>
    </row>
    <row r="30" spans="2:29" ht="16.5" customHeight="1" x14ac:dyDescent="0.25">
      <c r="B30" s="109"/>
      <c r="C30" s="687"/>
      <c r="D30" s="122" t="s">
        <v>62</v>
      </c>
      <c r="E30" s="188">
        <v>0.77300000000000002</v>
      </c>
      <c r="F30" s="188">
        <v>0.77</v>
      </c>
      <c r="G30" s="188">
        <v>0.78600000000000003</v>
      </c>
      <c r="H30" s="188">
        <v>0.78200000000000003</v>
      </c>
      <c r="I30" s="188">
        <v>0.77200000000000002</v>
      </c>
      <c r="J30" s="188">
        <v>0.78</v>
      </c>
      <c r="K30" s="188">
        <v>0.76300000000000001</v>
      </c>
      <c r="L30" s="188">
        <v>0.75900000000000001</v>
      </c>
      <c r="M30" s="188">
        <v>0.74399999999999999</v>
      </c>
      <c r="N30" s="188">
        <v>0.76600000000000001</v>
      </c>
      <c r="O30" s="188">
        <v>0.75</v>
      </c>
      <c r="P30" s="188">
        <v>0.76</v>
      </c>
      <c r="Q30" s="188">
        <v>0.75600000000000001</v>
      </c>
      <c r="R30" s="188">
        <v>0.747</v>
      </c>
      <c r="S30" s="188">
        <v>0.73399999999999999</v>
      </c>
      <c r="T30" s="188">
        <v>0.73799999999999999</v>
      </c>
      <c r="U30" s="188">
        <v>0.74199999999999999</v>
      </c>
      <c r="V30" s="188">
        <v>0.748</v>
      </c>
      <c r="W30" s="188">
        <v>0.76400000000000001</v>
      </c>
      <c r="X30" s="188">
        <v>0.77600000000000002</v>
      </c>
      <c r="Y30" s="188">
        <v>0.80700000000000005</v>
      </c>
      <c r="Z30" s="188">
        <v>0.80800000000000005</v>
      </c>
    </row>
    <row r="31" spans="2:29" ht="8.25" customHeight="1" x14ac:dyDescent="0.25">
      <c r="B31" s="23"/>
      <c r="C31" s="23"/>
      <c r="E31" s="584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2:29" ht="16.5" customHeight="1" x14ac:dyDescent="0.25">
      <c r="B32" s="2" t="s">
        <v>153</v>
      </c>
      <c r="C32" s="23"/>
      <c r="E32" s="585"/>
      <c r="F32" s="459"/>
      <c r="G32" s="32"/>
      <c r="H32" s="32"/>
      <c r="I32" s="32"/>
      <c r="J32" s="32"/>
      <c r="K32" s="32"/>
      <c r="L32" s="32"/>
      <c r="M32" s="459"/>
      <c r="N32" s="459"/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</row>
    <row r="33" spans="2:29" ht="16.5" customHeight="1" x14ac:dyDescent="0.25">
      <c r="B33" s="96"/>
      <c r="C33" s="106" t="s">
        <v>59</v>
      </c>
      <c r="D33" s="113"/>
      <c r="E33" s="189">
        <v>2.3999999999999998E-3</v>
      </c>
      <c r="F33" s="189">
        <v>2.7000000000000001E-3</v>
      </c>
      <c r="G33" s="189">
        <v>2.5999999999999999E-3</v>
      </c>
      <c r="H33" s="189">
        <v>2.3999999999999998E-3</v>
      </c>
      <c r="I33" s="189">
        <v>1.9E-3</v>
      </c>
      <c r="J33" s="189">
        <v>2.8E-3</v>
      </c>
      <c r="K33" s="189">
        <v>3.3999999999999998E-3</v>
      </c>
      <c r="L33" s="189">
        <v>2.5000000000000001E-3</v>
      </c>
      <c r="M33" s="189">
        <v>2.0999999999999999E-3</v>
      </c>
      <c r="N33" s="189">
        <v>1.9E-3</v>
      </c>
      <c r="O33" s="189">
        <v>1.6999999999999999E-3</v>
      </c>
      <c r="P33" s="189">
        <v>2.0999999999999999E-3</v>
      </c>
      <c r="Q33" s="189">
        <v>2.3E-3</v>
      </c>
      <c r="R33" s="189">
        <v>2.0999999999999999E-3</v>
      </c>
      <c r="S33" s="189">
        <v>2.3E-3</v>
      </c>
      <c r="T33" s="189">
        <v>2.2000000000000001E-3</v>
      </c>
      <c r="U33" s="189">
        <v>2E-3</v>
      </c>
      <c r="V33" s="189">
        <v>2.3E-3</v>
      </c>
      <c r="W33" s="189">
        <v>1.6000000000000001E-3</v>
      </c>
      <c r="X33" s="189">
        <v>1.6000000000000001E-3</v>
      </c>
      <c r="Y33" s="189">
        <v>1.9E-3</v>
      </c>
      <c r="Z33" s="189">
        <v>1.8E-3</v>
      </c>
    </row>
    <row r="34" spans="2:29" ht="16.5" customHeight="1" x14ac:dyDescent="0.25">
      <c r="B34" s="98"/>
      <c r="C34" s="99" t="s">
        <v>0</v>
      </c>
      <c r="D34" s="114"/>
      <c r="E34" s="181">
        <v>2.0299999999999999E-2</v>
      </c>
      <c r="F34" s="181">
        <v>1.9099999999999999E-2</v>
      </c>
      <c r="G34" s="181">
        <v>1.89E-2</v>
      </c>
      <c r="H34" s="181">
        <v>1.7899999999999999E-2</v>
      </c>
      <c r="I34" s="181">
        <v>1.8700000000000001E-2</v>
      </c>
      <c r="J34" s="181">
        <v>2.0899999999999998E-2</v>
      </c>
      <c r="K34" s="181">
        <v>1.8200000000000001E-2</v>
      </c>
      <c r="L34" s="181">
        <v>1.72E-2</v>
      </c>
      <c r="M34" s="181">
        <v>1.47E-2</v>
      </c>
      <c r="N34" s="181">
        <v>1.4500000000000001E-2</v>
      </c>
      <c r="O34" s="181">
        <v>1.4E-2</v>
      </c>
      <c r="P34" s="181">
        <v>1.38E-2</v>
      </c>
      <c r="Q34" s="181">
        <v>1.34E-2</v>
      </c>
      <c r="R34" s="181">
        <v>1.2699999999999999E-2</v>
      </c>
      <c r="S34" s="181">
        <v>1.11E-2</v>
      </c>
      <c r="T34" s="181">
        <v>1.18E-2</v>
      </c>
      <c r="U34" s="181">
        <v>1.21E-2</v>
      </c>
      <c r="V34" s="181">
        <v>1.1900000000000001E-2</v>
      </c>
      <c r="W34" s="181">
        <v>1.17E-2</v>
      </c>
      <c r="X34" s="181">
        <v>9.2999999999999992E-3</v>
      </c>
      <c r="Y34" s="181">
        <v>8.8999999999999999E-3</v>
      </c>
      <c r="Z34" s="181">
        <v>8.3999999999999995E-3</v>
      </c>
    </row>
    <row r="35" spans="2:29" ht="16.5" customHeight="1" x14ac:dyDescent="0.25">
      <c r="B35" s="98"/>
      <c r="C35" s="100" t="s">
        <v>1</v>
      </c>
      <c r="D35" s="115"/>
      <c r="E35" s="182">
        <v>6.8999999999999999E-3</v>
      </c>
      <c r="F35" s="182">
        <v>6.7000000000000002E-3</v>
      </c>
      <c r="G35" s="182">
        <v>5.3E-3</v>
      </c>
      <c r="H35" s="182">
        <v>5.8999999999999999E-3</v>
      </c>
      <c r="I35" s="182">
        <v>6.4000000000000003E-3</v>
      </c>
      <c r="J35" s="182">
        <v>7.9000000000000008E-3</v>
      </c>
      <c r="K35" s="182">
        <v>7.4000000000000003E-3</v>
      </c>
      <c r="L35" s="182">
        <v>7.1999999999999998E-3</v>
      </c>
      <c r="M35" s="182">
        <v>6.3E-3</v>
      </c>
      <c r="N35" s="182">
        <v>5.4000000000000003E-3</v>
      </c>
      <c r="O35" s="182">
        <v>5.5999999999999999E-3</v>
      </c>
      <c r="P35" s="182">
        <v>6.0000000000000001E-3</v>
      </c>
      <c r="Q35" s="182">
        <v>6.7999999999999996E-3</v>
      </c>
      <c r="R35" s="182">
        <v>7.4999999999999997E-3</v>
      </c>
      <c r="S35" s="182">
        <v>7.4000000000000003E-3</v>
      </c>
      <c r="T35" s="182">
        <v>7.4999999999999997E-3</v>
      </c>
      <c r="U35" s="182">
        <v>6.3E-3</v>
      </c>
      <c r="V35" s="182">
        <v>5.7999999999999996E-3</v>
      </c>
      <c r="W35" s="182">
        <v>4.7000000000000002E-3</v>
      </c>
      <c r="X35" s="182">
        <v>3.5999999999999999E-3</v>
      </c>
      <c r="Y35" s="182">
        <v>4.0000000000000001E-3</v>
      </c>
      <c r="Z35" s="182">
        <v>3.8999999999999998E-3</v>
      </c>
    </row>
    <row r="36" spans="2:29" ht="16.5" customHeight="1" x14ac:dyDescent="0.25">
      <c r="B36" s="101" t="s">
        <v>56</v>
      </c>
      <c r="C36" s="102"/>
      <c r="D36" s="116"/>
      <c r="E36" s="183">
        <v>2.9700000000000001E-2</v>
      </c>
      <c r="F36" s="183">
        <v>2.8500000000000001E-2</v>
      </c>
      <c r="G36" s="183">
        <v>2.69E-2</v>
      </c>
      <c r="H36" s="183">
        <v>2.64E-2</v>
      </c>
      <c r="I36" s="183">
        <v>2.7E-2</v>
      </c>
      <c r="J36" s="183">
        <v>3.1699999999999999E-2</v>
      </c>
      <c r="K36" s="183">
        <v>2.9000000000000001E-2</v>
      </c>
      <c r="L36" s="183">
        <v>2.7E-2</v>
      </c>
      <c r="M36" s="183">
        <v>2.3199999999999998E-2</v>
      </c>
      <c r="N36" s="183">
        <v>2.1999999999999999E-2</v>
      </c>
      <c r="O36" s="183">
        <v>2.1399999999999999E-2</v>
      </c>
      <c r="P36" s="183">
        <v>2.1999999999999999E-2</v>
      </c>
      <c r="Q36" s="183">
        <v>2.2599999999999999E-2</v>
      </c>
      <c r="R36" s="183">
        <v>2.24E-2</v>
      </c>
      <c r="S36" s="183">
        <v>2.0799999999999999E-2</v>
      </c>
      <c r="T36" s="183">
        <v>2.1700000000000001E-2</v>
      </c>
      <c r="U36" s="183">
        <v>2.06E-2</v>
      </c>
      <c r="V36" s="183">
        <v>2.01E-2</v>
      </c>
      <c r="W36" s="183">
        <v>1.8100000000000002E-2</v>
      </c>
      <c r="X36" s="183">
        <v>1.4500000000000001E-2</v>
      </c>
      <c r="Y36" s="183">
        <v>1.49E-2</v>
      </c>
      <c r="Z36" s="183">
        <v>1.4200000000000001E-2</v>
      </c>
    </row>
    <row r="37" spans="2:29" ht="8.25" customHeight="1" x14ac:dyDescent="0.25">
      <c r="C37" s="44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</row>
    <row r="38" spans="2:29" ht="16.5" customHeight="1" x14ac:dyDescent="0.25">
      <c r="B38" s="2" t="s">
        <v>141</v>
      </c>
      <c r="C38" s="23"/>
      <c r="E38" s="585"/>
      <c r="F38" s="459"/>
      <c r="G38" s="32"/>
      <c r="H38" s="32"/>
      <c r="I38" s="32"/>
      <c r="J38" s="32"/>
      <c r="K38" s="32"/>
      <c r="L38" s="32"/>
      <c r="M38" s="459"/>
      <c r="N38" s="459"/>
      <c r="O38" s="459"/>
      <c r="P38" s="459"/>
      <c r="Q38" s="459"/>
      <c r="R38" s="459"/>
      <c r="S38" s="459"/>
      <c r="T38" s="459"/>
      <c r="U38" s="459"/>
      <c r="V38" s="459"/>
      <c r="W38" s="459"/>
      <c r="X38" s="459"/>
      <c r="Y38" s="459"/>
      <c r="Z38" s="459"/>
      <c r="AA38" s="459"/>
      <c r="AB38" s="459"/>
      <c r="AC38" s="459"/>
    </row>
    <row r="39" spans="2:29" ht="16.5" customHeight="1" x14ac:dyDescent="0.25">
      <c r="B39" s="96"/>
      <c r="C39" s="103" t="s">
        <v>142</v>
      </c>
      <c r="D39" s="113"/>
      <c r="E39" s="184">
        <v>107</v>
      </c>
      <c r="F39" s="184">
        <v>100</v>
      </c>
      <c r="G39" s="184">
        <v>92</v>
      </c>
      <c r="H39" s="184">
        <v>78</v>
      </c>
      <c r="I39" s="184">
        <v>73</v>
      </c>
      <c r="J39" s="558">
        <v>96</v>
      </c>
      <c r="K39" s="558">
        <v>80</v>
      </c>
      <c r="L39" s="558">
        <v>71</v>
      </c>
      <c r="M39" s="558">
        <v>78</v>
      </c>
      <c r="N39" s="558">
        <v>70</v>
      </c>
      <c r="O39" s="558">
        <v>72</v>
      </c>
      <c r="P39" s="558">
        <v>66</v>
      </c>
      <c r="Q39" s="558">
        <v>130</v>
      </c>
      <c r="R39" s="558">
        <v>124</v>
      </c>
      <c r="S39" s="558">
        <v>126</v>
      </c>
      <c r="T39" s="558">
        <v>122</v>
      </c>
      <c r="U39" s="558">
        <v>113</v>
      </c>
      <c r="V39" s="558">
        <v>113</v>
      </c>
      <c r="W39" s="558">
        <v>125</v>
      </c>
      <c r="X39" s="558">
        <v>124</v>
      </c>
      <c r="Y39" s="558">
        <v>136</v>
      </c>
      <c r="Z39" s="558">
        <v>134</v>
      </c>
    </row>
    <row r="40" spans="2:29" ht="16.5" customHeight="1" x14ac:dyDescent="0.25">
      <c r="B40" s="98"/>
      <c r="C40" s="100" t="s">
        <v>143</v>
      </c>
      <c r="D40" s="115"/>
      <c r="E40" s="366">
        <v>61</v>
      </c>
      <c r="F40" s="366">
        <v>62</v>
      </c>
      <c r="G40" s="366">
        <v>67</v>
      </c>
      <c r="H40" s="366">
        <v>65</v>
      </c>
      <c r="I40" s="366">
        <v>73</v>
      </c>
      <c r="J40" s="559">
        <v>78</v>
      </c>
      <c r="K40" s="559">
        <v>79</v>
      </c>
      <c r="L40" s="559">
        <v>75</v>
      </c>
      <c r="M40" s="559">
        <v>71</v>
      </c>
      <c r="N40" s="559">
        <v>88</v>
      </c>
      <c r="O40" s="559">
        <v>83</v>
      </c>
      <c r="P40" s="559">
        <v>88</v>
      </c>
      <c r="Q40" s="559">
        <v>88</v>
      </c>
      <c r="R40" s="559">
        <v>83</v>
      </c>
      <c r="S40" s="559">
        <v>81</v>
      </c>
      <c r="T40" s="559">
        <v>83</v>
      </c>
      <c r="U40" s="559">
        <v>78</v>
      </c>
      <c r="V40" s="559">
        <v>81</v>
      </c>
      <c r="W40" s="559">
        <v>75</v>
      </c>
      <c r="X40" s="559">
        <v>75</v>
      </c>
      <c r="Y40" s="559">
        <v>78</v>
      </c>
      <c r="Z40" s="559">
        <v>71</v>
      </c>
    </row>
    <row r="41" spans="2:29" ht="16.5" customHeight="1" x14ac:dyDescent="0.25">
      <c r="B41" s="101" t="s">
        <v>56</v>
      </c>
      <c r="C41" s="242" t="s">
        <v>144</v>
      </c>
      <c r="D41" s="116"/>
      <c r="E41" s="214">
        <v>168</v>
      </c>
      <c r="F41" s="214">
        <v>163</v>
      </c>
      <c r="G41" s="214">
        <v>159</v>
      </c>
      <c r="H41" s="214">
        <v>144</v>
      </c>
      <c r="I41" s="214">
        <v>146</v>
      </c>
      <c r="J41" s="476">
        <v>174</v>
      </c>
      <c r="K41" s="476">
        <v>160</v>
      </c>
      <c r="L41" s="476">
        <v>147</v>
      </c>
      <c r="M41" s="476">
        <v>149</v>
      </c>
      <c r="N41" s="476">
        <v>159</v>
      </c>
      <c r="O41" s="476">
        <v>156</v>
      </c>
      <c r="P41" s="476">
        <v>155</v>
      </c>
      <c r="Q41" s="476">
        <v>219</v>
      </c>
      <c r="R41" s="476">
        <v>208</v>
      </c>
      <c r="S41" s="476">
        <v>207</v>
      </c>
      <c r="T41" s="476">
        <v>205</v>
      </c>
      <c r="U41" s="476">
        <v>191</v>
      </c>
      <c r="V41" s="476">
        <v>194</v>
      </c>
      <c r="W41" s="476">
        <v>200</v>
      </c>
      <c r="X41" s="476">
        <v>199</v>
      </c>
      <c r="Y41" s="476">
        <v>214</v>
      </c>
      <c r="Z41" s="476">
        <v>205</v>
      </c>
    </row>
    <row r="42" spans="2:29" x14ac:dyDescent="0.25">
      <c r="J42" s="30"/>
      <c r="K42" s="30"/>
      <c r="L42" s="30"/>
    </row>
    <row r="43" spans="2:29" x14ac:dyDescent="0.25">
      <c r="J43" s="30"/>
      <c r="K43" s="30"/>
      <c r="L43" s="30"/>
    </row>
    <row r="44" spans="2:29" x14ac:dyDescent="0.25">
      <c r="J44" s="30"/>
      <c r="K44" s="30"/>
      <c r="L44" s="30"/>
    </row>
    <row r="45" spans="2:29" x14ac:dyDescent="0.25">
      <c r="J45" s="30"/>
      <c r="K45" s="30"/>
      <c r="L45" s="30"/>
    </row>
    <row r="46" spans="2:29" x14ac:dyDescent="0.25">
      <c r="J46" s="30"/>
      <c r="K46" s="30"/>
      <c r="L46" s="30"/>
    </row>
    <row r="47" spans="2:29" x14ac:dyDescent="0.25">
      <c r="J47" s="30"/>
      <c r="K47" s="30"/>
      <c r="L47" s="30"/>
    </row>
    <row r="48" spans="2:29" x14ac:dyDescent="0.25">
      <c r="J48" s="30"/>
      <c r="K48" s="30"/>
      <c r="L48" s="30"/>
    </row>
    <row r="49" spans="10:12" x14ac:dyDescent="0.25">
      <c r="J49" s="30"/>
      <c r="K49" s="30"/>
      <c r="L49" s="30"/>
    </row>
    <row r="50" spans="10:12" x14ac:dyDescent="0.25">
      <c r="J50" s="30"/>
      <c r="K50" s="30"/>
      <c r="L50" s="30"/>
    </row>
    <row r="51" spans="10:12" x14ac:dyDescent="0.25">
      <c r="J51" s="30"/>
      <c r="K51" s="30"/>
      <c r="L51" s="30"/>
    </row>
  </sheetData>
  <customSheetViews>
    <customSheetView guid="{86A5963F-8115-4206-AA10-D168FAD3E9DB}" scale="75" showGridLines="0" fitToPage="1" showRuler="0">
      <pane ySplit="6" topLeftCell="A13" activePane="bottomLeft" state="frozen"/>
      <selection pane="bottomLeft" activeCell="X19" sqref="X19"/>
      <pageMargins left="0.75" right="0.18" top="0.44" bottom="0.26" header="0.27" footer="0.28999999999999998"/>
      <pageSetup paperSize="9" scale="81" orientation="landscape" horizontalDpi="300" verticalDpi="300" r:id="rId1"/>
      <headerFooter alignWithMargins="0"/>
    </customSheetView>
    <customSheetView guid="{69D4545C-840A-4B03-A128-997ECC550F84}" scale="75" showGridLines="0" fitToPage="1" showRuler="0">
      <pane ySplit="6" topLeftCell="A16" activePane="bottomLeft" state="frozen"/>
      <selection pane="bottomLeft" activeCell="Q4" sqref="Q4"/>
      <pageMargins left="0.75" right="0.18" top="0.44" bottom="0.26" header="0.27" footer="0.28999999999999998"/>
      <pageSetup paperSize="9" scale="81" orientation="landscape" horizontalDpi="300" verticalDpi="300" r:id="rId2"/>
      <headerFooter alignWithMargins="0"/>
    </customSheetView>
  </customSheetViews>
  <mergeCells count="3">
    <mergeCell ref="C28:C30"/>
    <mergeCell ref="X5:Z5"/>
    <mergeCell ref="B2:Z2"/>
  </mergeCells>
  <phoneticPr fontId="2"/>
  <pageMargins left="0.75" right="0.18" top="0.44" bottom="0.26" header="0.27" footer="0.28999999999999998"/>
  <pageSetup paperSize="9" scale="42" orientation="landscape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T46"/>
  <sheetViews>
    <sheetView showGridLines="0" zoomScale="70" zoomScaleNormal="70" zoomScaleSheetLayoutView="86" workbookViewId="0">
      <pane xSplit="4" ySplit="9" topLeftCell="AA10" activePane="bottomRight" state="frozen"/>
      <selection activeCell="B2" sqref="B2:AG2"/>
      <selection pane="topRight" activeCell="B2" sqref="B2:AG2"/>
      <selection pane="bottomLeft" activeCell="B2" sqref="B2:AG2"/>
      <selection pane="bottomRight" activeCell="AU2" sqref="AU2"/>
    </sheetView>
  </sheetViews>
  <sheetFormatPr defaultColWidth="9" defaultRowHeight="15" x14ac:dyDescent="0.25"/>
  <cols>
    <col min="1" max="1" width="2.125" style="27" customWidth="1"/>
    <col min="2" max="3" width="2.75" style="27" customWidth="1"/>
    <col min="4" max="4" width="29.5" style="27" bestFit="1" customWidth="1"/>
    <col min="5" max="13" width="10.625" style="27" customWidth="1"/>
    <col min="14" max="14" width="10.875" style="27" customWidth="1"/>
    <col min="15" max="15" width="10.625" style="27" customWidth="1"/>
    <col min="16" max="16" width="10.875" style="27" customWidth="1"/>
    <col min="17" max="17" width="10.625" style="27" customWidth="1"/>
    <col min="18" max="18" width="10.875" style="27" customWidth="1"/>
    <col min="19" max="19" width="10" style="27" bestFit="1" customWidth="1"/>
    <col min="20" max="20" width="9" style="27"/>
    <col min="21" max="21" width="10.375" style="27" customWidth="1"/>
    <col min="22" max="22" width="10" style="27" customWidth="1"/>
    <col min="23" max="23" width="10.375" style="27" customWidth="1"/>
    <col min="24" max="24" width="10" style="27" customWidth="1"/>
    <col min="25" max="25" width="10.375" style="27" customWidth="1"/>
    <col min="26" max="26" width="10" style="27" customWidth="1"/>
    <col min="27" max="27" width="10.375" style="27" customWidth="1"/>
    <col min="28" max="28" width="10" style="27" customWidth="1"/>
    <col min="29" max="29" width="10.375" style="27" customWidth="1"/>
    <col min="30" max="30" width="10" style="27" customWidth="1"/>
    <col min="31" max="31" width="10.375" style="27" customWidth="1"/>
    <col min="32" max="32" width="10" style="27" customWidth="1"/>
    <col min="33" max="33" width="10.375" style="27" customWidth="1"/>
    <col min="34" max="34" width="10" style="27" customWidth="1"/>
    <col min="35" max="35" width="10.375" style="27" customWidth="1"/>
    <col min="36" max="36" width="10" style="27" customWidth="1"/>
    <col min="37" max="37" width="10.375" style="27" customWidth="1"/>
    <col min="38" max="38" width="10" style="27" customWidth="1"/>
    <col min="39" max="46" width="10.5" style="27" customWidth="1"/>
    <col min="47" max="47" width="5.625" style="27" customWidth="1"/>
    <col min="48" max="16384" width="9" style="27"/>
  </cols>
  <sheetData>
    <row r="1" spans="2:46" s="10" customFormat="1" ht="6.75" customHeight="1" x14ac:dyDescent="0.15"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2:46" s="10" customFormat="1" ht="33.75" customHeight="1" x14ac:dyDescent="0.15">
      <c r="B2" s="670" t="s">
        <v>152</v>
      </c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  <c r="U2" s="670"/>
      <c r="V2" s="670"/>
      <c r="W2" s="670"/>
      <c r="X2" s="670"/>
      <c r="Y2" s="670"/>
      <c r="Z2" s="670"/>
      <c r="AA2" s="670"/>
      <c r="AB2" s="670"/>
      <c r="AC2" s="670"/>
      <c r="AD2" s="670"/>
      <c r="AE2" s="670"/>
      <c r="AF2" s="670"/>
      <c r="AG2" s="671"/>
      <c r="AH2" s="671"/>
      <c r="AI2" s="671"/>
      <c r="AJ2" s="671"/>
      <c r="AK2" s="671"/>
      <c r="AL2" s="671"/>
      <c r="AM2" s="671"/>
      <c r="AN2" s="671"/>
      <c r="AO2" s="671"/>
      <c r="AP2" s="671"/>
      <c r="AQ2" s="671"/>
      <c r="AR2" s="671"/>
      <c r="AS2" s="671"/>
      <c r="AT2" s="671"/>
    </row>
    <row r="3" spans="2:46" s="10" customFormat="1" ht="11.25" customHeight="1" x14ac:dyDescent="0.15"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2:46" x14ac:dyDescent="0.25">
      <c r="B4" s="361" t="s">
        <v>70</v>
      </c>
    </row>
    <row r="5" spans="2:46" x14ac:dyDescent="0.25">
      <c r="B5" s="28" t="s">
        <v>78</v>
      </c>
      <c r="C5" s="28"/>
      <c r="D5" s="29"/>
      <c r="E5" s="29"/>
      <c r="F5" s="29"/>
      <c r="G5" s="29"/>
      <c r="H5" s="29"/>
      <c r="I5" s="29"/>
      <c r="J5" s="29"/>
      <c r="K5" s="29"/>
      <c r="L5" s="29"/>
    </row>
    <row r="6" spans="2:46" x14ac:dyDescent="0.25">
      <c r="B6" s="28" t="s">
        <v>126</v>
      </c>
      <c r="C6" s="28"/>
      <c r="D6" s="29"/>
      <c r="E6" s="29"/>
      <c r="F6" s="29"/>
      <c r="G6" s="29"/>
      <c r="H6" s="29"/>
      <c r="I6" s="29"/>
      <c r="J6" s="29"/>
      <c r="K6" s="29"/>
      <c r="N6" s="29"/>
      <c r="P6" s="29"/>
      <c r="V6" s="29"/>
      <c r="X6" s="29"/>
      <c r="Z6" s="29"/>
      <c r="AB6" s="29"/>
      <c r="AD6" s="29"/>
      <c r="AF6" s="29"/>
      <c r="AH6" s="29"/>
      <c r="AJ6" s="29"/>
      <c r="AL6" s="29"/>
      <c r="AT6" s="29" t="s">
        <v>122</v>
      </c>
    </row>
    <row r="7" spans="2:46" ht="30" customHeight="1" x14ac:dyDescent="0.25">
      <c r="B7" s="195"/>
      <c r="C7" s="194"/>
      <c r="D7" s="95"/>
      <c r="E7" s="690" t="s">
        <v>222</v>
      </c>
      <c r="F7" s="691"/>
      <c r="G7" s="690" t="s">
        <v>221</v>
      </c>
      <c r="H7" s="691"/>
      <c r="I7" s="690" t="s">
        <v>234</v>
      </c>
      <c r="J7" s="691"/>
      <c r="K7" s="690" t="s">
        <v>239</v>
      </c>
      <c r="L7" s="691"/>
      <c r="M7" s="690" t="s">
        <v>246</v>
      </c>
      <c r="N7" s="691"/>
      <c r="O7" s="690" t="s">
        <v>252</v>
      </c>
      <c r="P7" s="691"/>
      <c r="Q7" s="690" t="s">
        <v>261</v>
      </c>
      <c r="R7" s="691"/>
      <c r="S7" s="690" t="s">
        <v>268</v>
      </c>
      <c r="T7" s="691"/>
      <c r="U7" s="690" t="s">
        <v>278</v>
      </c>
      <c r="V7" s="691"/>
      <c r="W7" s="690" t="s">
        <v>285</v>
      </c>
      <c r="X7" s="691"/>
      <c r="Y7" s="690" t="s">
        <v>296</v>
      </c>
      <c r="Z7" s="691"/>
      <c r="AA7" s="690" t="s">
        <v>305</v>
      </c>
      <c r="AB7" s="691"/>
      <c r="AC7" s="690" t="s">
        <v>314</v>
      </c>
      <c r="AD7" s="691"/>
      <c r="AE7" s="690" t="s">
        <v>320</v>
      </c>
      <c r="AF7" s="691"/>
      <c r="AG7" s="690" t="s">
        <v>330</v>
      </c>
      <c r="AH7" s="691"/>
      <c r="AI7" s="690" t="s">
        <v>334</v>
      </c>
      <c r="AJ7" s="691"/>
      <c r="AK7" s="690" t="s">
        <v>343</v>
      </c>
      <c r="AL7" s="691"/>
      <c r="AM7" s="690" t="s">
        <v>348</v>
      </c>
      <c r="AN7" s="691"/>
      <c r="AO7" s="690" t="s">
        <v>356</v>
      </c>
      <c r="AP7" s="691"/>
      <c r="AQ7" s="690" t="s">
        <v>361</v>
      </c>
      <c r="AR7" s="691"/>
      <c r="AS7" s="690" t="s">
        <v>381</v>
      </c>
      <c r="AT7" s="691"/>
    </row>
    <row r="8" spans="2:46" ht="9.75" customHeight="1" x14ac:dyDescent="0.25">
      <c r="B8" s="216"/>
      <c r="C8" s="330"/>
      <c r="D8" s="217"/>
      <c r="E8" s="694" t="s">
        <v>123</v>
      </c>
      <c r="F8" s="692" t="s">
        <v>124</v>
      </c>
      <c r="G8" s="694" t="s">
        <v>123</v>
      </c>
      <c r="H8" s="692" t="s">
        <v>124</v>
      </c>
      <c r="I8" s="694" t="s">
        <v>123</v>
      </c>
      <c r="J8" s="692" t="s">
        <v>124</v>
      </c>
      <c r="K8" s="694" t="s">
        <v>123</v>
      </c>
      <c r="L8" s="692" t="s">
        <v>124</v>
      </c>
      <c r="M8" s="694" t="s">
        <v>123</v>
      </c>
      <c r="N8" s="692" t="s">
        <v>124</v>
      </c>
      <c r="O8" s="694" t="s">
        <v>123</v>
      </c>
      <c r="P8" s="692" t="s">
        <v>124</v>
      </c>
      <c r="Q8" s="694" t="s">
        <v>123</v>
      </c>
      <c r="R8" s="692" t="s">
        <v>124</v>
      </c>
      <c r="S8" s="694" t="s">
        <v>123</v>
      </c>
      <c r="T8" s="692" t="s">
        <v>124</v>
      </c>
      <c r="U8" s="694" t="s">
        <v>123</v>
      </c>
      <c r="V8" s="692" t="s">
        <v>124</v>
      </c>
      <c r="W8" s="694" t="s">
        <v>123</v>
      </c>
      <c r="X8" s="692" t="s">
        <v>124</v>
      </c>
      <c r="Y8" s="694" t="s">
        <v>123</v>
      </c>
      <c r="Z8" s="692" t="s">
        <v>124</v>
      </c>
      <c r="AA8" s="694" t="s">
        <v>123</v>
      </c>
      <c r="AB8" s="692" t="s">
        <v>124</v>
      </c>
      <c r="AC8" s="694" t="s">
        <v>123</v>
      </c>
      <c r="AD8" s="692" t="s">
        <v>124</v>
      </c>
      <c r="AE8" s="694" t="s">
        <v>123</v>
      </c>
      <c r="AF8" s="692" t="s">
        <v>124</v>
      </c>
      <c r="AG8" s="694" t="s">
        <v>123</v>
      </c>
      <c r="AH8" s="692" t="s">
        <v>124</v>
      </c>
      <c r="AI8" s="694" t="s">
        <v>123</v>
      </c>
      <c r="AJ8" s="692" t="s">
        <v>124</v>
      </c>
      <c r="AK8" s="694" t="s">
        <v>123</v>
      </c>
      <c r="AL8" s="692" t="s">
        <v>124</v>
      </c>
      <c r="AM8" s="694" t="s">
        <v>123</v>
      </c>
      <c r="AN8" s="692" t="s">
        <v>124</v>
      </c>
      <c r="AO8" s="694" t="s">
        <v>123</v>
      </c>
      <c r="AP8" s="692" t="s">
        <v>124</v>
      </c>
      <c r="AQ8" s="694" t="s">
        <v>123</v>
      </c>
      <c r="AR8" s="692" t="s">
        <v>124</v>
      </c>
      <c r="AS8" s="694" t="s">
        <v>123</v>
      </c>
      <c r="AT8" s="692" t="s">
        <v>124</v>
      </c>
    </row>
    <row r="9" spans="2:46" ht="9.75" customHeight="1" x14ac:dyDescent="0.25">
      <c r="B9" s="218"/>
      <c r="C9" s="331"/>
      <c r="D9" s="219"/>
      <c r="E9" s="695"/>
      <c r="F9" s="693"/>
      <c r="G9" s="695"/>
      <c r="H9" s="693"/>
      <c r="I9" s="695"/>
      <c r="J9" s="693"/>
      <c r="K9" s="695"/>
      <c r="L9" s="693"/>
      <c r="M9" s="695"/>
      <c r="N9" s="693"/>
      <c r="O9" s="695"/>
      <c r="P9" s="693"/>
      <c r="Q9" s="695"/>
      <c r="R9" s="693"/>
      <c r="S9" s="695"/>
      <c r="T9" s="693"/>
      <c r="U9" s="695"/>
      <c r="V9" s="693"/>
      <c r="W9" s="695"/>
      <c r="X9" s="693"/>
      <c r="Y9" s="695"/>
      <c r="Z9" s="693"/>
      <c r="AA9" s="695"/>
      <c r="AB9" s="693"/>
      <c r="AC9" s="695"/>
      <c r="AD9" s="693"/>
      <c r="AE9" s="695"/>
      <c r="AF9" s="693"/>
      <c r="AG9" s="695"/>
      <c r="AH9" s="693"/>
      <c r="AI9" s="695"/>
      <c r="AJ9" s="693"/>
      <c r="AK9" s="695"/>
      <c r="AL9" s="693"/>
      <c r="AM9" s="695"/>
      <c r="AN9" s="693"/>
      <c r="AO9" s="695"/>
      <c r="AP9" s="693"/>
      <c r="AQ9" s="695"/>
      <c r="AR9" s="693"/>
      <c r="AS9" s="695"/>
      <c r="AT9" s="693"/>
    </row>
    <row r="10" spans="2:46" x14ac:dyDescent="0.25">
      <c r="B10" s="220"/>
      <c r="C10" s="332" t="s">
        <v>157</v>
      </c>
      <c r="D10" s="512"/>
      <c r="E10" s="221">
        <v>55116</v>
      </c>
      <c r="F10" s="323">
        <v>5.1999999999999998E-2</v>
      </c>
      <c r="G10" s="221">
        <v>57940</v>
      </c>
      <c r="H10" s="323">
        <v>5.2999999999999999E-2</v>
      </c>
      <c r="I10" s="221">
        <v>51056</v>
      </c>
      <c r="J10" s="323">
        <v>4.7E-2</v>
      </c>
      <c r="K10" s="221">
        <v>49263</v>
      </c>
      <c r="L10" s="323">
        <v>4.4999999999999998E-2</v>
      </c>
      <c r="M10" s="544">
        <v>52011</v>
      </c>
      <c r="N10" s="323">
        <v>4.5999999999999999E-2</v>
      </c>
      <c r="O10" s="544">
        <v>49746</v>
      </c>
      <c r="P10" s="323">
        <v>4.2999999999999997E-2</v>
      </c>
      <c r="Q10" s="544">
        <v>48781</v>
      </c>
      <c r="R10" s="323">
        <v>4.2000000000000003E-2</v>
      </c>
      <c r="S10" s="544">
        <v>48512</v>
      </c>
      <c r="T10" s="323">
        <v>3.6999999999999998E-2</v>
      </c>
      <c r="U10" s="544">
        <v>51382</v>
      </c>
      <c r="V10" s="323">
        <v>3.5000000000000003E-2</v>
      </c>
      <c r="W10" s="544">
        <v>48505</v>
      </c>
      <c r="X10" s="323">
        <v>3.2000000000000001E-2</v>
      </c>
      <c r="Y10" s="544">
        <v>49082</v>
      </c>
      <c r="Z10" s="323">
        <v>3.2000000000000001E-2</v>
      </c>
      <c r="AA10" s="544">
        <v>49834</v>
      </c>
      <c r="AB10" s="323">
        <v>3.1E-2</v>
      </c>
      <c r="AC10" s="544">
        <v>54585</v>
      </c>
      <c r="AD10" s="323">
        <v>3.2000000000000001E-2</v>
      </c>
      <c r="AE10" s="544">
        <v>53295</v>
      </c>
      <c r="AF10" s="323">
        <v>2.8000000000000001E-2</v>
      </c>
      <c r="AG10" s="544">
        <v>52340</v>
      </c>
      <c r="AH10" s="323">
        <v>2.8000000000000001E-2</v>
      </c>
      <c r="AI10" s="544">
        <v>51137</v>
      </c>
      <c r="AJ10" s="323">
        <v>2.8000000000000001E-2</v>
      </c>
      <c r="AK10" s="544">
        <v>52993</v>
      </c>
      <c r="AL10" s="323">
        <v>2.7E-2</v>
      </c>
      <c r="AM10" s="544">
        <v>53817</v>
      </c>
      <c r="AN10" s="323">
        <v>2.7E-2</v>
      </c>
      <c r="AO10" s="544">
        <v>53613</v>
      </c>
      <c r="AP10" s="323">
        <v>2.1999999999999999E-2</v>
      </c>
      <c r="AQ10" s="544">
        <v>56032</v>
      </c>
      <c r="AR10" s="323">
        <v>2.3E-2</v>
      </c>
      <c r="AS10" s="544">
        <v>56858</v>
      </c>
      <c r="AT10" s="323">
        <v>2.4E-2</v>
      </c>
    </row>
    <row r="11" spans="2:46" x14ac:dyDescent="0.25">
      <c r="B11" s="220"/>
      <c r="C11" s="333" t="s">
        <v>158</v>
      </c>
      <c r="D11" s="513"/>
      <c r="E11" s="222">
        <v>5583</v>
      </c>
      <c r="F11" s="324">
        <v>5.0000000000000001E-3</v>
      </c>
      <c r="G11" s="222">
        <v>6095</v>
      </c>
      <c r="H11" s="324">
        <v>6.0000000000000001E-3</v>
      </c>
      <c r="I11" s="222">
        <v>5254</v>
      </c>
      <c r="J11" s="324">
        <v>5.0000000000000001E-3</v>
      </c>
      <c r="K11" s="222">
        <v>5323</v>
      </c>
      <c r="L11" s="324">
        <v>5.0000000000000001E-3</v>
      </c>
      <c r="M11" s="545">
        <v>6291</v>
      </c>
      <c r="N11" s="324">
        <v>6.0000000000000001E-3</v>
      </c>
      <c r="O11" s="545">
        <v>6290</v>
      </c>
      <c r="P11" s="324">
        <v>5.0000000000000001E-3</v>
      </c>
      <c r="Q11" s="545">
        <v>7140</v>
      </c>
      <c r="R11" s="324">
        <v>6.0000000000000001E-3</v>
      </c>
      <c r="S11" s="545">
        <v>7994</v>
      </c>
      <c r="T11" s="324">
        <v>6.0000000000000001E-3</v>
      </c>
      <c r="U11" s="545">
        <v>8038</v>
      </c>
      <c r="V11" s="324">
        <v>6.0000000000000001E-3</v>
      </c>
      <c r="W11" s="545">
        <v>8527</v>
      </c>
      <c r="X11" s="324">
        <v>6.0000000000000001E-3</v>
      </c>
      <c r="Y11" s="545">
        <v>9247</v>
      </c>
      <c r="Z11" s="324">
        <v>6.0000000000000001E-3</v>
      </c>
      <c r="AA11" s="545">
        <v>9486</v>
      </c>
      <c r="AB11" s="324">
        <v>6.0000000000000001E-3</v>
      </c>
      <c r="AC11" s="545">
        <v>9453</v>
      </c>
      <c r="AD11" s="324">
        <v>5.0000000000000001E-3</v>
      </c>
      <c r="AE11" s="545">
        <v>9559</v>
      </c>
      <c r="AF11" s="324">
        <v>5.0000000000000001E-3</v>
      </c>
      <c r="AG11" s="545">
        <v>9996</v>
      </c>
      <c r="AH11" s="324">
        <v>5.0000000000000001E-3</v>
      </c>
      <c r="AI11" s="545">
        <v>10397</v>
      </c>
      <c r="AJ11" s="324">
        <v>6.0000000000000001E-3</v>
      </c>
      <c r="AK11" s="545">
        <v>10737</v>
      </c>
      <c r="AL11" s="324">
        <v>6.0000000000000001E-3</v>
      </c>
      <c r="AM11" s="545">
        <v>10634</v>
      </c>
      <c r="AN11" s="324">
        <v>5.0000000000000001E-3</v>
      </c>
      <c r="AO11" s="545">
        <v>11098</v>
      </c>
      <c r="AP11" s="324">
        <v>5.0000000000000001E-3</v>
      </c>
      <c r="AQ11" s="545">
        <v>11911</v>
      </c>
      <c r="AR11" s="324">
        <v>5.0000000000000001E-3</v>
      </c>
      <c r="AS11" s="545">
        <v>11676</v>
      </c>
      <c r="AT11" s="324">
        <v>5.0000000000000001E-3</v>
      </c>
    </row>
    <row r="12" spans="2:46" x14ac:dyDescent="0.25">
      <c r="B12" s="220"/>
      <c r="C12" s="333" t="s">
        <v>125</v>
      </c>
      <c r="D12" s="513"/>
      <c r="E12" s="222">
        <v>1996</v>
      </c>
      <c r="F12" s="324">
        <v>2E-3</v>
      </c>
      <c r="G12" s="222">
        <v>2320</v>
      </c>
      <c r="H12" s="324">
        <v>2E-3</v>
      </c>
      <c r="I12" s="222">
        <v>1826</v>
      </c>
      <c r="J12" s="324">
        <v>2E-3</v>
      </c>
      <c r="K12" s="222">
        <v>1742</v>
      </c>
      <c r="L12" s="324">
        <v>2E-3</v>
      </c>
      <c r="M12" s="545">
        <v>1386</v>
      </c>
      <c r="N12" s="324">
        <v>1E-3</v>
      </c>
      <c r="O12" s="545">
        <v>1766</v>
      </c>
      <c r="P12" s="324">
        <v>2E-3</v>
      </c>
      <c r="Q12" s="545">
        <v>1995</v>
      </c>
      <c r="R12" s="324">
        <v>2E-3</v>
      </c>
      <c r="S12" s="545">
        <v>2293</v>
      </c>
      <c r="T12" s="324">
        <v>2E-3</v>
      </c>
      <c r="U12" s="545">
        <v>2439</v>
      </c>
      <c r="V12" s="324">
        <v>2E-3</v>
      </c>
      <c r="W12" s="545">
        <v>2730</v>
      </c>
      <c r="X12" s="324">
        <v>2E-3</v>
      </c>
      <c r="Y12" s="545">
        <v>2849</v>
      </c>
      <c r="Z12" s="324">
        <v>2E-3</v>
      </c>
      <c r="AA12" s="545">
        <v>2616</v>
      </c>
      <c r="AB12" s="324">
        <v>2E-3</v>
      </c>
      <c r="AC12" s="545">
        <v>3054</v>
      </c>
      <c r="AD12" s="324">
        <v>2E-3</v>
      </c>
      <c r="AE12" s="545">
        <v>3087</v>
      </c>
      <c r="AF12" s="324">
        <v>2E-3</v>
      </c>
      <c r="AG12" s="545">
        <v>3025</v>
      </c>
      <c r="AH12" s="324">
        <v>2E-3</v>
      </c>
      <c r="AI12" s="545">
        <v>3059</v>
      </c>
      <c r="AJ12" s="324">
        <v>2E-3</v>
      </c>
      <c r="AK12" s="545">
        <v>2998</v>
      </c>
      <c r="AL12" s="324">
        <v>2E-3</v>
      </c>
      <c r="AM12" s="545">
        <v>2945</v>
      </c>
      <c r="AN12" s="324">
        <v>2E-3</v>
      </c>
      <c r="AO12" s="545">
        <v>2866</v>
      </c>
      <c r="AP12" s="324">
        <v>1E-3</v>
      </c>
      <c r="AQ12" s="545">
        <v>3216</v>
      </c>
      <c r="AR12" s="324">
        <v>1E-3</v>
      </c>
      <c r="AS12" s="545">
        <v>2960</v>
      </c>
      <c r="AT12" s="324">
        <v>1E-3</v>
      </c>
    </row>
    <row r="13" spans="2:46" x14ac:dyDescent="0.25">
      <c r="B13" s="220"/>
      <c r="C13" s="333" t="s">
        <v>159</v>
      </c>
      <c r="D13" s="513"/>
      <c r="E13" s="222">
        <v>656</v>
      </c>
      <c r="F13" s="324">
        <v>1E-3</v>
      </c>
      <c r="G13" s="222">
        <v>724</v>
      </c>
      <c r="H13" s="324">
        <v>1E-3</v>
      </c>
      <c r="I13" s="222">
        <v>705</v>
      </c>
      <c r="J13" s="324">
        <v>1E-3</v>
      </c>
      <c r="K13" s="222">
        <v>652</v>
      </c>
      <c r="L13" s="324">
        <v>1E-3</v>
      </c>
      <c r="M13" s="545">
        <v>790</v>
      </c>
      <c r="N13" s="324">
        <v>1E-3</v>
      </c>
      <c r="O13" s="545">
        <v>777</v>
      </c>
      <c r="P13" s="324">
        <v>1E-3</v>
      </c>
      <c r="Q13" s="545">
        <v>708</v>
      </c>
      <c r="R13" s="324">
        <v>1E-3</v>
      </c>
      <c r="S13" s="545">
        <v>647</v>
      </c>
      <c r="T13" s="324">
        <v>0</v>
      </c>
      <c r="U13" s="545">
        <v>645</v>
      </c>
      <c r="V13" s="324">
        <v>0</v>
      </c>
      <c r="W13" s="545">
        <v>667</v>
      </c>
      <c r="X13" s="324">
        <v>0</v>
      </c>
      <c r="Y13" s="545">
        <v>712</v>
      </c>
      <c r="Z13" s="324">
        <v>0</v>
      </c>
      <c r="AA13" s="545">
        <v>720</v>
      </c>
      <c r="AB13" s="324">
        <v>0</v>
      </c>
      <c r="AC13" s="545">
        <v>788</v>
      </c>
      <c r="AD13" s="324">
        <v>0</v>
      </c>
      <c r="AE13" s="545">
        <v>761</v>
      </c>
      <c r="AF13" s="324">
        <v>0</v>
      </c>
      <c r="AG13" s="545">
        <v>833</v>
      </c>
      <c r="AH13" s="324">
        <v>0</v>
      </c>
      <c r="AI13" s="545">
        <v>711</v>
      </c>
      <c r="AJ13" s="324">
        <v>0</v>
      </c>
      <c r="AK13" s="545">
        <v>532</v>
      </c>
      <c r="AL13" s="324">
        <v>0</v>
      </c>
      <c r="AM13" s="545">
        <v>505</v>
      </c>
      <c r="AN13" s="324">
        <v>0</v>
      </c>
      <c r="AO13" s="545">
        <v>549</v>
      </c>
      <c r="AP13" s="324">
        <v>0</v>
      </c>
      <c r="AQ13" s="545">
        <v>554</v>
      </c>
      <c r="AR13" s="324">
        <v>0</v>
      </c>
      <c r="AS13" s="545">
        <v>508</v>
      </c>
      <c r="AT13" s="324">
        <v>0</v>
      </c>
    </row>
    <row r="14" spans="2:46" x14ac:dyDescent="0.25">
      <c r="B14" s="220"/>
      <c r="C14" s="333" t="s">
        <v>160</v>
      </c>
      <c r="D14" s="513"/>
      <c r="E14" s="222">
        <v>43567</v>
      </c>
      <c r="F14" s="324">
        <v>4.1000000000000002E-2</v>
      </c>
      <c r="G14" s="222">
        <v>45687</v>
      </c>
      <c r="H14" s="324">
        <v>4.2000000000000003E-2</v>
      </c>
      <c r="I14" s="222">
        <v>38307</v>
      </c>
      <c r="J14" s="324">
        <v>3.5000000000000003E-2</v>
      </c>
      <c r="K14" s="222">
        <v>42520</v>
      </c>
      <c r="L14" s="324">
        <v>3.9E-2</v>
      </c>
      <c r="M14" s="545">
        <v>42940</v>
      </c>
      <c r="N14" s="324">
        <v>3.7999999999999999E-2</v>
      </c>
      <c r="O14" s="545">
        <v>44821</v>
      </c>
      <c r="P14" s="324">
        <v>3.9E-2</v>
      </c>
      <c r="Q14" s="545">
        <v>44200</v>
      </c>
      <c r="R14" s="324">
        <v>3.7999999999999999E-2</v>
      </c>
      <c r="S14" s="545">
        <v>46872</v>
      </c>
      <c r="T14" s="324">
        <v>3.5999999999999997E-2</v>
      </c>
      <c r="U14" s="545">
        <v>41745</v>
      </c>
      <c r="V14" s="324">
        <v>2.8000000000000001E-2</v>
      </c>
      <c r="W14" s="545">
        <v>45778</v>
      </c>
      <c r="X14" s="324">
        <v>0.03</v>
      </c>
      <c r="Y14" s="545">
        <v>43009</v>
      </c>
      <c r="Z14" s="324">
        <v>2.8000000000000001E-2</v>
      </c>
      <c r="AA14" s="545">
        <v>48530</v>
      </c>
      <c r="AB14" s="324">
        <v>0.03</v>
      </c>
      <c r="AC14" s="545">
        <v>54094</v>
      </c>
      <c r="AD14" s="324">
        <v>3.2000000000000001E-2</v>
      </c>
      <c r="AE14" s="545">
        <v>60725</v>
      </c>
      <c r="AF14" s="324">
        <v>3.2000000000000001E-2</v>
      </c>
      <c r="AG14" s="545">
        <v>57554</v>
      </c>
      <c r="AH14" s="324">
        <v>3.1E-2</v>
      </c>
      <c r="AI14" s="545">
        <v>58495</v>
      </c>
      <c r="AJ14" s="324">
        <v>3.2000000000000001E-2</v>
      </c>
      <c r="AK14" s="545">
        <v>56232</v>
      </c>
      <c r="AL14" s="324">
        <v>2.9000000000000001E-2</v>
      </c>
      <c r="AM14" s="545">
        <v>60591</v>
      </c>
      <c r="AN14" s="324">
        <v>3.1E-2</v>
      </c>
      <c r="AO14" s="545">
        <v>55584</v>
      </c>
      <c r="AP14" s="324">
        <v>2.3E-2</v>
      </c>
      <c r="AQ14" s="545">
        <v>63360</v>
      </c>
      <c r="AR14" s="324">
        <v>2.5999999999999999E-2</v>
      </c>
      <c r="AS14" s="545">
        <v>59612</v>
      </c>
      <c r="AT14" s="324">
        <v>2.5000000000000001E-2</v>
      </c>
    </row>
    <row r="15" spans="2:46" x14ac:dyDescent="0.25">
      <c r="B15" s="220"/>
      <c r="C15" s="333" t="s">
        <v>161</v>
      </c>
      <c r="D15" s="513"/>
      <c r="E15" s="222">
        <v>6993</v>
      </c>
      <c r="F15" s="324">
        <v>7.0000000000000001E-3</v>
      </c>
      <c r="G15" s="222">
        <v>9687</v>
      </c>
      <c r="H15" s="324">
        <v>8.9999999999999993E-3</v>
      </c>
      <c r="I15" s="222">
        <v>10280</v>
      </c>
      <c r="J15" s="324">
        <v>8.9999999999999993E-3</v>
      </c>
      <c r="K15" s="222">
        <v>12031</v>
      </c>
      <c r="L15" s="324">
        <v>1.0999999999999999E-2</v>
      </c>
      <c r="M15" s="545">
        <v>11990</v>
      </c>
      <c r="N15" s="324">
        <v>1.0999999999999999E-2</v>
      </c>
      <c r="O15" s="545">
        <v>14425</v>
      </c>
      <c r="P15" s="324">
        <v>1.2999999999999999E-2</v>
      </c>
      <c r="Q15" s="545">
        <v>15325</v>
      </c>
      <c r="R15" s="324">
        <v>1.2999999999999999E-2</v>
      </c>
      <c r="S15" s="545">
        <v>17127</v>
      </c>
      <c r="T15" s="324">
        <v>1.2999999999999999E-2</v>
      </c>
      <c r="U15" s="545">
        <v>17756</v>
      </c>
      <c r="V15" s="324">
        <v>1.2E-2</v>
      </c>
      <c r="W15" s="545">
        <v>19076</v>
      </c>
      <c r="X15" s="324">
        <v>1.2E-2</v>
      </c>
      <c r="Y15" s="545">
        <v>19010</v>
      </c>
      <c r="Z15" s="324">
        <v>1.2E-2</v>
      </c>
      <c r="AA15" s="545">
        <v>19873</v>
      </c>
      <c r="AB15" s="324">
        <v>1.2E-2</v>
      </c>
      <c r="AC15" s="545">
        <v>20225</v>
      </c>
      <c r="AD15" s="324">
        <v>1.2E-2</v>
      </c>
      <c r="AE15" s="545">
        <v>20943</v>
      </c>
      <c r="AF15" s="324">
        <v>1.0999999999999999E-2</v>
      </c>
      <c r="AG15" s="545">
        <v>20198</v>
      </c>
      <c r="AH15" s="324">
        <v>1.0999999999999999E-2</v>
      </c>
      <c r="AI15" s="545">
        <v>23156</v>
      </c>
      <c r="AJ15" s="324">
        <v>1.2E-2</v>
      </c>
      <c r="AK15" s="545">
        <v>21450</v>
      </c>
      <c r="AL15" s="324">
        <v>1.0999999999999999E-2</v>
      </c>
      <c r="AM15" s="545">
        <v>20784</v>
      </c>
      <c r="AN15" s="324">
        <v>1.0999999999999999E-2</v>
      </c>
      <c r="AO15" s="545">
        <v>20556</v>
      </c>
      <c r="AP15" s="324">
        <v>8.9999999999999993E-3</v>
      </c>
      <c r="AQ15" s="545">
        <v>19985</v>
      </c>
      <c r="AR15" s="324">
        <v>8.0000000000000002E-3</v>
      </c>
      <c r="AS15" s="545">
        <v>19708</v>
      </c>
      <c r="AT15" s="324">
        <v>8.0000000000000002E-3</v>
      </c>
    </row>
    <row r="16" spans="2:46" x14ac:dyDescent="0.25">
      <c r="B16" s="220"/>
      <c r="C16" s="333" t="s">
        <v>162</v>
      </c>
      <c r="D16" s="513"/>
      <c r="E16" s="222">
        <v>4963</v>
      </c>
      <c r="F16" s="324">
        <v>5.0000000000000001E-3</v>
      </c>
      <c r="G16" s="222">
        <v>5569</v>
      </c>
      <c r="H16" s="324">
        <v>5.0000000000000001E-3</v>
      </c>
      <c r="I16" s="222">
        <v>5434</v>
      </c>
      <c r="J16" s="324">
        <v>5.0000000000000001E-3</v>
      </c>
      <c r="K16" s="222">
        <v>5166</v>
      </c>
      <c r="L16" s="324">
        <v>5.0000000000000001E-3</v>
      </c>
      <c r="M16" s="545">
        <v>5180</v>
      </c>
      <c r="N16" s="324">
        <v>5.0000000000000001E-3</v>
      </c>
      <c r="O16" s="545">
        <v>5135</v>
      </c>
      <c r="P16" s="324">
        <v>4.0000000000000001E-3</v>
      </c>
      <c r="Q16" s="545">
        <v>4862</v>
      </c>
      <c r="R16" s="324">
        <v>4.0000000000000001E-3</v>
      </c>
      <c r="S16" s="545">
        <v>4873</v>
      </c>
      <c r="T16" s="324">
        <v>4.0000000000000001E-3</v>
      </c>
      <c r="U16" s="545">
        <v>4804</v>
      </c>
      <c r="V16" s="324">
        <v>3.0000000000000001E-3</v>
      </c>
      <c r="W16" s="545">
        <v>3873</v>
      </c>
      <c r="X16" s="324">
        <v>2E-3</v>
      </c>
      <c r="Y16" s="545">
        <v>3802</v>
      </c>
      <c r="Z16" s="324">
        <v>2E-3</v>
      </c>
      <c r="AA16" s="545">
        <v>3777</v>
      </c>
      <c r="AB16" s="324">
        <v>2E-3</v>
      </c>
      <c r="AC16" s="545">
        <v>3933</v>
      </c>
      <c r="AD16" s="324">
        <v>2E-3</v>
      </c>
      <c r="AE16" s="545">
        <v>3262</v>
      </c>
      <c r="AF16" s="324">
        <v>2E-3</v>
      </c>
      <c r="AG16" s="545">
        <v>2997</v>
      </c>
      <c r="AH16" s="324">
        <v>2E-3</v>
      </c>
      <c r="AI16" s="545">
        <v>3057</v>
      </c>
      <c r="AJ16" s="324">
        <v>1E-3</v>
      </c>
      <c r="AK16" s="545">
        <v>2898</v>
      </c>
      <c r="AL16" s="324">
        <v>2E-3</v>
      </c>
      <c r="AM16" s="545">
        <v>3067</v>
      </c>
      <c r="AN16" s="324">
        <v>2E-3</v>
      </c>
      <c r="AO16" s="545">
        <v>3882</v>
      </c>
      <c r="AP16" s="324">
        <v>2E-3</v>
      </c>
      <c r="AQ16" s="545">
        <v>4395</v>
      </c>
      <c r="AR16" s="324">
        <v>2E-3</v>
      </c>
      <c r="AS16" s="545">
        <v>4008</v>
      </c>
      <c r="AT16" s="324">
        <v>2E-3</v>
      </c>
    </row>
    <row r="17" spans="2:46" x14ac:dyDescent="0.25">
      <c r="B17" s="220"/>
      <c r="C17" s="333" t="s">
        <v>163</v>
      </c>
      <c r="D17" s="513"/>
      <c r="E17" s="222">
        <v>15558</v>
      </c>
      <c r="F17" s="324">
        <v>1.4999999999999999E-2</v>
      </c>
      <c r="G17" s="222">
        <v>15528</v>
      </c>
      <c r="H17" s="324">
        <v>1.4E-2</v>
      </c>
      <c r="I17" s="222">
        <v>13692</v>
      </c>
      <c r="J17" s="324">
        <v>1.2999999999999999E-2</v>
      </c>
      <c r="K17" s="222">
        <v>14152</v>
      </c>
      <c r="L17" s="324">
        <v>1.2999999999999999E-2</v>
      </c>
      <c r="M17" s="545">
        <v>15380</v>
      </c>
      <c r="N17" s="324">
        <v>1.4E-2</v>
      </c>
      <c r="O17" s="545">
        <v>14884</v>
      </c>
      <c r="P17" s="324">
        <v>1.2999999999999999E-2</v>
      </c>
      <c r="Q17" s="545">
        <v>15020</v>
      </c>
      <c r="R17" s="324">
        <v>1.2999999999999999E-2</v>
      </c>
      <c r="S17" s="545">
        <v>14475</v>
      </c>
      <c r="T17" s="324">
        <v>1.0999999999999999E-2</v>
      </c>
      <c r="U17" s="545">
        <v>13919</v>
      </c>
      <c r="V17" s="324">
        <v>0.01</v>
      </c>
      <c r="W17" s="545">
        <v>14288</v>
      </c>
      <c r="X17" s="324">
        <v>8.9999999999999993E-3</v>
      </c>
      <c r="Y17" s="545">
        <v>16382</v>
      </c>
      <c r="Z17" s="324">
        <v>0.01</v>
      </c>
      <c r="AA17" s="545">
        <v>17335</v>
      </c>
      <c r="AB17" s="324">
        <v>1.0999999999999999E-2</v>
      </c>
      <c r="AC17" s="545">
        <v>20033</v>
      </c>
      <c r="AD17" s="324">
        <v>1.2E-2</v>
      </c>
      <c r="AE17" s="545">
        <v>20690</v>
      </c>
      <c r="AF17" s="324">
        <v>1.0999999999999999E-2</v>
      </c>
      <c r="AG17" s="545">
        <v>22050</v>
      </c>
      <c r="AH17" s="324">
        <v>1.2E-2</v>
      </c>
      <c r="AI17" s="545">
        <v>21443</v>
      </c>
      <c r="AJ17" s="324">
        <v>1.2E-2</v>
      </c>
      <c r="AK17" s="545">
        <v>21310</v>
      </c>
      <c r="AL17" s="324">
        <v>1.0999999999999999E-2</v>
      </c>
      <c r="AM17" s="545">
        <v>22761</v>
      </c>
      <c r="AN17" s="324">
        <v>1.2E-2</v>
      </c>
      <c r="AO17" s="545">
        <v>23121</v>
      </c>
      <c r="AP17" s="324">
        <v>0.01</v>
      </c>
      <c r="AQ17" s="545">
        <v>22861</v>
      </c>
      <c r="AR17" s="324">
        <v>0.01</v>
      </c>
      <c r="AS17" s="545">
        <v>22391</v>
      </c>
      <c r="AT17" s="324">
        <v>9.9999999999999985E-3</v>
      </c>
    </row>
    <row r="18" spans="2:46" x14ac:dyDescent="0.25">
      <c r="B18" s="220"/>
      <c r="C18" s="333" t="s">
        <v>164</v>
      </c>
      <c r="D18" s="513"/>
      <c r="E18" s="222">
        <v>89196</v>
      </c>
      <c r="F18" s="324">
        <v>8.5000000000000006E-2</v>
      </c>
      <c r="G18" s="222">
        <v>93930</v>
      </c>
      <c r="H18" s="324">
        <v>8.6999999999999994E-2</v>
      </c>
      <c r="I18" s="222">
        <v>86772</v>
      </c>
      <c r="J18" s="324">
        <v>0.08</v>
      </c>
      <c r="K18" s="222">
        <v>87095</v>
      </c>
      <c r="L18" s="324">
        <v>7.9000000000000001E-2</v>
      </c>
      <c r="M18" s="545">
        <v>87392</v>
      </c>
      <c r="N18" s="324">
        <v>7.8E-2</v>
      </c>
      <c r="O18" s="545">
        <v>88594</v>
      </c>
      <c r="P18" s="324">
        <v>7.6999999999999999E-2</v>
      </c>
      <c r="Q18" s="545">
        <v>86662</v>
      </c>
      <c r="R18" s="324">
        <v>7.3999999999999996E-2</v>
      </c>
      <c r="S18" s="545">
        <v>87028</v>
      </c>
      <c r="T18" s="324">
        <v>6.6000000000000003E-2</v>
      </c>
      <c r="U18" s="545">
        <v>85527</v>
      </c>
      <c r="V18" s="324">
        <v>5.8000000000000003E-2</v>
      </c>
      <c r="W18" s="545">
        <v>84054</v>
      </c>
      <c r="X18" s="324">
        <v>5.5E-2</v>
      </c>
      <c r="Y18" s="545">
        <v>86236</v>
      </c>
      <c r="Z18" s="324">
        <v>5.6000000000000001E-2</v>
      </c>
      <c r="AA18" s="545">
        <v>86904</v>
      </c>
      <c r="AB18" s="324">
        <v>5.3999999999999999E-2</v>
      </c>
      <c r="AC18" s="545">
        <v>95229</v>
      </c>
      <c r="AD18" s="324">
        <v>5.6000000000000001E-2</v>
      </c>
      <c r="AE18" s="545">
        <v>95768</v>
      </c>
      <c r="AF18" s="324">
        <v>5.0999999999999997E-2</v>
      </c>
      <c r="AG18" s="545">
        <v>94606</v>
      </c>
      <c r="AH18" s="324">
        <v>0.05</v>
      </c>
      <c r="AI18" s="545">
        <v>94031</v>
      </c>
      <c r="AJ18" s="324">
        <v>5.0999999999999997E-2</v>
      </c>
      <c r="AK18" s="545">
        <v>95148</v>
      </c>
      <c r="AL18" s="324">
        <v>4.9000000000000002E-2</v>
      </c>
      <c r="AM18" s="545">
        <v>99529</v>
      </c>
      <c r="AN18" s="324">
        <v>0.05</v>
      </c>
      <c r="AO18" s="545">
        <v>96426</v>
      </c>
      <c r="AP18" s="324">
        <v>0.04</v>
      </c>
      <c r="AQ18" s="545">
        <v>95972</v>
      </c>
      <c r="AR18" s="324">
        <v>0.04</v>
      </c>
      <c r="AS18" s="545">
        <v>98192</v>
      </c>
      <c r="AT18" s="324">
        <v>4.1000000000000002E-2</v>
      </c>
    </row>
    <row r="19" spans="2:46" x14ac:dyDescent="0.25">
      <c r="B19" s="220"/>
      <c r="C19" s="333" t="s">
        <v>165</v>
      </c>
      <c r="D19" s="513"/>
      <c r="E19" s="222">
        <v>8695</v>
      </c>
      <c r="F19" s="324">
        <v>8.0000000000000002E-3</v>
      </c>
      <c r="G19" s="222">
        <v>7460</v>
      </c>
      <c r="H19" s="324">
        <v>7.0000000000000001E-3</v>
      </c>
      <c r="I19" s="222">
        <v>6887</v>
      </c>
      <c r="J19" s="324">
        <v>6.0000000000000001E-3</v>
      </c>
      <c r="K19" s="222">
        <v>5895</v>
      </c>
      <c r="L19" s="324">
        <v>5.0000000000000001E-3</v>
      </c>
      <c r="M19" s="545">
        <v>5818</v>
      </c>
      <c r="N19" s="324">
        <v>5.0000000000000001E-3</v>
      </c>
      <c r="O19" s="545">
        <v>6414</v>
      </c>
      <c r="P19" s="324">
        <v>6.0000000000000001E-3</v>
      </c>
      <c r="Q19" s="545">
        <v>7072</v>
      </c>
      <c r="R19" s="324">
        <v>6.0000000000000001E-3</v>
      </c>
      <c r="S19" s="545">
        <v>7379</v>
      </c>
      <c r="T19" s="324">
        <v>6.0000000000000001E-3</v>
      </c>
      <c r="U19" s="545">
        <v>7175</v>
      </c>
      <c r="V19" s="324">
        <v>5.0000000000000001E-3</v>
      </c>
      <c r="W19" s="545">
        <v>7087</v>
      </c>
      <c r="X19" s="324">
        <v>5.0000000000000001E-3</v>
      </c>
      <c r="Y19" s="545">
        <v>6526</v>
      </c>
      <c r="Z19" s="324">
        <v>4.0000000000000001E-3</v>
      </c>
      <c r="AA19" s="545">
        <v>6901</v>
      </c>
      <c r="AB19" s="324">
        <v>4.0000000000000001E-3</v>
      </c>
      <c r="AC19" s="545">
        <v>6638</v>
      </c>
      <c r="AD19" s="324">
        <v>4.0000000000000001E-3</v>
      </c>
      <c r="AE19" s="545">
        <v>6803</v>
      </c>
      <c r="AF19" s="324">
        <v>4.0000000000000001E-3</v>
      </c>
      <c r="AG19" s="545">
        <v>4754</v>
      </c>
      <c r="AH19" s="324">
        <v>2E-3</v>
      </c>
      <c r="AI19" s="545">
        <v>4902</v>
      </c>
      <c r="AJ19" s="324">
        <v>3.0000000000000001E-3</v>
      </c>
      <c r="AK19" s="545">
        <v>4389</v>
      </c>
      <c r="AL19" s="324">
        <v>2E-3</v>
      </c>
      <c r="AM19" s="545">
        <v>4713</v>
      </c>
      <c r="AN19" s="324">
        <v>2E-3</v>
      </c>
      <c r="AO19" s="545">
        <v>4385</v>
      </c>
      <c r="AP19" s="324">
        <v>2E-3</v>
      </c>
      <c r="AQ19" s="545">
        <v>6229</v>
      </c>
      <c r="AR19" s="324">
        <v>3.0000000000000001E-3</v>
      </c>
      <c r="AS19" s="545">
        <v>7238</v>
      </c>
      <c r="AT19" s="324">
        <v>3.0000000000000001E-3</v>
      </c>
    </row>
    <row r="20" spans="2:46" x14ac:dyDescent="0.25">
      <c r="B20" s="220"/>
      <c r="C20" s="336" t="s">
        <v>166</v>
      </c>
      <c r="D20" s="513"/>
      <c r="E20" s="222">
        <v>199754</v>
      </c>
      <c r="F20" s="324">
        <v>0.19</v>
      </c>
      <c r="G20" s="222">
        <v>207592</v>
      </c>
      <c r="H20" s="324">
        <v>0.192</v>
      </c>
      <c r="I20" s="222">
        <v>212689</v>
      </c>
      <c r="J20" s="324">
        <v>0.19600000000000001</v>
      </c>
      <c r="K20" s="222">
        <v>211996</v>
      </c>
      <c r="L20" s="324">
        <v>0.193</v>
      </c>
      <c r="M20" s="545">
        <v>214081</v>
      </c>
      <c r="N20" s="324">
        <v>0.19</v>
      </c>
      <c r="O20" s="545">
        <v>218399</v>
      </c>
      <c r="P20" s="324">
        <v>0.19</v>
      </c>
      <c r="Q20" s="545">
        <v>214678</v>
      </c>
      <c r="R20" s="324">
        <v>0.184</v>
      </c>
      <c r="S20" s="545">
        <v>215901</v>
      </c>
      <c r="T20" s="324">
        <v>0.16400000000000001</v>
      </c>
      <c r="U20" s="545">
        <v>225558</v>
      </c>
      <c r="V20" s="324">
        <v>0.154</v>
      </c>
      <c r="W20" s="545">
        <v>235345</v>
      </c>
      <c r="X20" s="324">
        <v>0.153</v>
      </c>
      <c r="Y20" s="545">
        <v>238977</v>
      </c>
      <c r="Z20" s="324">
        <v>0.154</v>
      </c>
      <c r="AA20" s="545">
        <v>246602</v>
      </c>
      <c r="AB20" s="324">
        <v>0.153</v>
      </c>
      <c r="AC20" s="545">
        <v>247534</v>
      </c>
      <c r="AD20" s="324">
        <v>0.14499999999999999</v>
      </c>
      <c r="AE20" s="545">
        <v>247935</v>
      </c>
      <c r="AF20" s="324">
        <v>0.13200000000000001</v>
      </c>
      <c r="AG20" s="545">
        <v>251778</v>
      </c>
      <c r="AH20" s="324">
        <v>0.13400000000000001</v>
      </c>
      <c r="AI20" s="545">
        <v>255045</v>
      </c>
      <c r="AJ20" s="324">
        <v>0.13900000000000001</v>
      </c>
      <c r="AK20" s="545">
        <v>258492</v>
      </c>
      <c r="AL20" s="324">
        <v>0.13400000000000001</v>
      </c>
      <c r="AM20" s="545">
        <v>268004</v>
      </c>
      <c r="AN20" s="324">
        <v>0.13500000000000001</v>
      </c>
      <c r="AO20" s="545">
        <v>272034</v>
      </c>
      <c r="AP20" s="324">
        <v>0.113</v>
      </c>
      <c r="AQ20" s="545">
        <v>289885</v>
      </c>
      <c r="AR20" s="324">
        <v>0.121</v>
      </c>
      <c r="AS20" s="545">
        <v>302577</v>
      </c>
      <c r="AT20" s="324">
        <v>0.127</v>
      </c>
    </row>
    <row r="21" spans="2:46" x14ac:dyDescent="0.25">
      <c r="B21" s="220"/>
      <c r="C21" s="337"/>
      <c r="D21" s="513" t="s">
        <v>170</v>
      </c>
      <c r="E21" s="222">
        <v>187136</v>
      </c>
      <c r="F21" s="324">
        <v>0.17799999999999999</v>
      </c>
      <c r="G21" s="222">
        <v>195277</v>
      </c>
      <c r="H21" s="324">
        <v>0.18</v>
      </c>
      <c r="I21" s="222">
        <v>200383</v>
      </c>
      <c r="J21" s="324">
        <v>0.185</v>
      </c>
      <c r="K21" s="222">
        <v>202724</v>
      </c>
      <c r="L21" s="324">
        <v>0.185</v>
      </c>
      <c r="M21" s="545">
        <v>205953</v>
      </c>
      <c r="N21" s="324">
        <v>0.183</v>
      </c>
      <c r="O21" s="545">
        <v>211160</v>
      </c>
      <c r="P21" s="324">
        <v>0.184</v>
      </c>
      <c r="Q21" s="545">
        <v>208011</v>
      </c>
      <c r="R21" s="324">
        <v>0.17799999999999999</v>
      </c>
      <c r="S21" s="545">
        <v>210603</v>
      </c>
      <c r="T21" s="324">
        <v>0.16</v>
      </c>
      <c r="U21" s="545">
        <v>220015</v>
      </c>
      <c r="V21" s="324">
        <v>0.15</v>
      </c>
      <c r="W21" s="545">
        <v>230029</v>
      </c>
      <c r="X21" s="324">
        <v>0.15</v>
      </c>
      <c r="Y21" s="545">
        <v>232689</v>
      </c>
      <c r="Z21" s="324">
        <v>0.15</v>
      </c>
      <c r="AA21" s="545">
        <v>239669</v>
      </c>
      <c r="AB21" s="324">
        <v>0.14799999999999999</v>
      </c>
      <c r="AC21" s="545">
        <v>240395</v>
      </c>
      <c r="AD21" s="324">
        <v>0.14099999999999999</v>
      </c>
      <c r="AE21" s="545">
        <v>241007</v>
      </c>
      <c r="AF21" s="324">
        <v>0.128</v>
      </c>
      <c r="AG21" s="545">
        <v>242619</v>
      </c>
      <c r="AH21" s="324">
        <v>0.129</v>
      </c>
      <c r="AI21" s="545">
        <v>245807</v>
      </c>
      <c r="AJ21" s="324">
        <v>0.13400000000000001</v>
      </c>
      <c r="AK21" s="545">
        <v>249078</v>
      </c>
      <c r="AL21" s="324">
        <v>0.129</v>
      </c>
      <c r="AM21" s="545">
        <v>258699</v>
      </c>
      <c r="AN21" s="324">
        <v>0.13100000000000001</v>
      </c>
      <c r="AO21" s="545">
        <v>263457</v>
      </c>
      <c r="AP21" s="324">
        <v>0.11</v>
      </c>
      <c r="AQ21" s="545">
        <v>281169</v>
      </c>
      <c r="AR21" s="324">
        <v>0.11700000000000001</v>
      </c>
      <c r="AS21" s="545">
        <v>293866</v>
      </c>
      <c r="AT21" s="324">
        <v>0.123</v>
      </c>
    </row>
    <row r="22" spans="2:46" x14ac:dyDescent="0.25">
      <c r="B22" s="220"/>
      <c r="C22" s="333" t="s">
        <v>167</v>
      </c>
      <c r="D22" s="513"/>
      <c r="E22" s="222">
        <v>144638</v>
      </c>
      <c r="F22" s="324">
        <v>0.13800000000000001</v>
      </c>
      <c r="G22" s="222">
        <v>143315</v>
      </c>
      <c r="H22" s="324">
        <v>0.13200000000000001</v>
      </c>
      <c r="I22" s="222">
        <v>140334</v>
      </c>
      <c r="J22" s="324">
        <v>0.13</v>
      </c>
      <c r="K22" s="222">
        <v>145502</v>
      </c>
      <c r="L22" s="324">
        <v>0.13300000000000001</v>
      </c>
      <c r="M22" s="545">
        <v>149956</v>
      </c>
      <c r="N22" s="324">
        <v>0.13300000000000001</v>
      </c>
      <c r="O22" s="545">
        <v>153112</v>
      </c>
      <c r="P22" s="324">
        <v>0.13400000000000001</v>
      </c>
      <c r="Q22" s="545">
        <v>154714</v>
      </c>
      <c r="R22" s="324">
        <v>0.13300000000000001</v>
      </c>
      <c r="S22" s="545">
        <v>152451</v>
      </c>
      <c r="T22" s="324">
        <v>0.11600000000000001</v>
      </c>
      <c r="U22" s="545">
        <v>150705</v>
      </c>
      <c r="V22" s="324">
        <v>0.10299999999999999</v>
      </c>
      <c r="W22" s="545">
        <v>152749</v>
      </c>
      <c r="X22" s="324">
        <v>0.1</v>
      </c>
      <c r="Y22" s="545">
        <v>147001</v>
      </c>
      <c r="Z22" s="324">
        <v>9.5000000000000001E-2</v>
      </c>
      <c r="AA22" s="545">
        <v>153652</v>
      </c>
      <c r="AB22" s="324">
        <v>9.5000000000000001E-2</v>
      </c>
      <c r="AC22" s="545">
        <v>170147</v>
      </c>
      <c r="AD22" s="324">
        <v>0.1</v>
      </c>
      <c r="AE22" s="545">
        <v>170867</v>
      </c>
      <c r="AF22" s="324">
        <v>9.0999999999999998E-2</v>
      </c>
      <c r="AG22" s="545">
        <v>168162</v>
      </c>
      <c r="AH22" s="324">
        <v>8.8999999999999996E-2</v>
      </c>
      <c r="AI22" s="545">
        <v>163126</v>
      </c>
      <c r="AJ22" s="324">
        <v>8.8999999999999996E-2</v>
      </c>
      <c r="AK22" s="545">
        <v>157983</v>
      </c>
      <c r="AL22" s="324">
        <v>8.2000000000000003E-2</v>
      </c>
      <c r="AM22" s="545">
        <v>155408</v>
      </c>
      <c r="AN22" s="324">
        <v>7.8E-2</v>
      </c>
      <c r="AO22" s="545">
        <v>155717</v>
      </c>
      <c r="AP22" s="324">
        <v>6.5000000000000002E-2</v>
      </c>
      <c r="AQ22" s="545">
        <v>159652</v>
      </c>
      <c r="AR22" s="324">
        <v>6.7000000000000004E-2</v>
      </c>
      <c r="AS22" s="545">
        <v>159401</v>
      </c>
      <c r="AT22" s="324">
        <v>6.7000000000000004E-2</v>
      </c>
    </row>
    <row r="23" spans="2:46" x14ac:dyDescent="0.25">
      <c r="B23" s="220"/>
      <c r="C23" s="333" t="s">
        <v>303</v>
      </c>
      <c r="D23" s="514"/>
      <c r="E23" s="222">
        <v>94602</v>
      </c>
      <c r="F23" s="325">
        <v>0.09</v>
      </c>
      <c r="G23" s="222">
        <v>92274</v>
      </c>
      <c r="H23" s="325">
        <v>8.5000000000000006E-2</v>
      </c>
      <c r="I23" s="222">
        <v>101918</v>
      </c>
      <c r="J23" s="325">
        <v>9.4E-2</v>
      </c>
      <c r="K23" s="222">
        <v>96940</v>
      </c>
      <c r="L23" s="325">
        <v>8.7999999999999995E-2</v>
      </c>
      <c r="M23" s="545">
        <v>109135</v>
      </c>
      <c r="N23" s="325">
        <v>9.7000000000000003E-2</v>
      </c>
      <c r="O23" s="545">
        <v>107236</v>
      </c>
      <c r="P23" s="325">
        <v>9.4E-2</v>
      </c>
      <c r="Q23" s="545">
        <v>117032</v>
      </c>
      <c r="R23" s="325">
        <v>0.1</v>
      </c>
      <c r="S23" s="545">
        <v>253438</v>
      </c>
      <c r="T23" s="325">
        <v>0.193</v>
      </c>
      <c r="U23" s="545">
        <v>390072</v>
      </c>
      <c r="V23" s="325">
        <v>0.26600000000000001</v>
      </c>
      <c r="W23" s="545">
        <v>432966</v>
      </c>
      <c r="X23" s="325">
        <v>0.28199999999999997</v>
      </c>
      <c r="Y23" s="545">
        <v>438437</v>
      </c>
      <c r="Z23" s="325">
        <v>0.28299999999999997</v>
      </c>
      <c r="AA23" s="545">
        <v>470128</v>
      </c>
      <c r="AB23" s="325">
        <v>0.29099999999999998</v>
      </c>
      <c r="AC23" s="545">
        <v>514378</v>
      </c>
      <c r="AD23" s="325">
        <v>0.30099999999999999</v>
      </c>
      <c r="AE23" s="545">
        <v>666321</v>
      </c>
      <c r="AF23" s="325">
        <v>0.35399999999999998</v>
      </c>
      <c r="AG23" s="545">
        <v>661540</v>
      </c>
      <c r="AH23" s="325">
        <v>0.35099999999999998</v>
      </c>
      <c r="AI23" s="545">
        <v>605706</v>
      </c>
      <c r="AJ23" s="325">
        <v>0.32900000000000001</v>
      </c>
      <c r="AK23" s="545">
        <v>694447</v>
      </c>
      <c r="AL23" s="325">
        <v>0.35899999999999999</v>
      </c>
      <c r="AM23" s="545">
        <v>718121</v>
      </c>
      <c r="AN23" s="325">
        <v>0.36199999999999999</v>
      </c>
      <c r="AO23" s="545">
        <v>1129812</v>
      </c>
      <c r="AP23" s="325">
        <v>0.47099999999999997</v>
      </c>
      <c r="AQ23" s="545">
        <v>1079515</v>
      </c>
      <c r="AR23" s="325">
        <v>0.45100000000000001</v>
      </c>
      <c r="AS23" s="545">
        <v>1037563</v>
      </c>
      <c r="AT23" s="325">
        <v>0.436</v>
      </c>
    </row>
    <row r="24" spans="2:46" x14ac:dyDescent="0.25">
      <c r="B24" s="220"/>
      <c r="C24" s="334" t="s">
        <v>168</v>
      </c>
      <c r="D24" s="515"/>
      <c r="E24" s="223">
        <v>378663</v>
      </c>
      <c r="F24" s="326">
        <v>0.36099999999999999</v>
      </c>
      <c r="G24" s="223">
        <v>394694</v>
      </c>
      <c r="H24" s="326">
        <v>0.36499999999999999</v>
      </c>
      <c r="I24" s="223">
        <v>408450</v>
      </c>
      <c r="J24" s="326">
        <v>0.377</v>
      </c>
      <c r="K24" s="223">
        <v>417093</v>
      </c>
      <c r="L24" s="326">
        <v>0.38100000000000001</v>
      </c>
      <c r="M24" s="546">
        <v>422074</v>
      </c>
      <c r="N24" s="326">
        <v>0.375</v>
      </c>
      <c r="O24" s="546">
        <v>434935</v>
      </c>
      <c r="P24" s="326">
        <v>0.379</v>
      </c>
      <c r="Q24" s="546">
        <v>447231</v>
      </c>
      <c r="R24" s="326">
        <v>0.38400000000000001</v>
      </c>
      <c r="S24" s="546">
        <v>455613</v>
      </c>
      <c r="T24" s="326">
        <v>0.34599999999999997</v>
      </c>
      <c r="U24" s="546">
        <v>466809</v>
      </c>
      <c r="V24" s="326">
        <v>0.318</v>
      </c>
      <c r="W24" s="546">
        <v>478780</v>
      </c>
      <c r="X24" s="326">
        <v>0.312</v>
      </c>
      <c r="Y24" s="546">
        <v>489462</v>
      </c>
      <c r="Z24" s="326">
        <v>0.316</v>
      </c>
      <c r="AA24" s="546">
        <v>499784</v>
      </c>
      <c r="AB24" s="326">
        <v>0.309</v>
      </c>
      <c r="AC24" s="546">
        <v>507203</v>
      </c>
      <c r="AD24" s="326">
        <v>0.29699999999999999</v>
      </c>
      <c r="AE24" s="546">
        <v>521573</v>
      </c>
      <c r="AF24" s="326">
        <v>0.27700000000000002</v>
      </c>
      <c r="AG24" s="546">
        <v>533802</v>
      </c>
      <c r="AH24" s="326">
        <v>0.28299999999999997</v>
      </c>
      <c r="AI24" s="546">
        <v>544091</v>
      </c>
      <c r="AJ24" s="326">
        <v>0.29599999999999999</v>
      </c>
      <c r="AK24" s="546">
        <v>553266</v>
      </c>
      <c r="AL24" s="326">
        <v>0.28599999999999998</v>
      </c>
      <c r="AM24" s="546">
        <v>561381</v>
      </c>
      <c r="AN24" s="326">
        <v>0.28299999999999997</v>
      </c>
      <c r="AO24" s="546">
        <v>569692</v>
      </c>
      <c r="AP24" s="326">
        <v>0.23699999999999999</v>
      </c>
      <c r="AQ24" s="546">
        <v>582452</v>
      </c>
      <c r="AR24" s="326">
        <v>0.24299999999999999</v>
      </c>
      <c r="AS24" s="546">
        <v>598095</v>
      </c>
      <c r="AT24" s="326">
        <v>0.251</v>
      </c>
    </row>
    <row r="25" spans="2:46" ht="15" customHeight="1" x14ac:dyDescent="0.25">
      <c r="B25" s="224"/>
      <c r="C25" s="335" t="s">
        <v>169</v>
      </c>
      <c r="D25" s="516"/>
      <c r="E25" s="225">
        <v>1049980</v>
      </c>
      <c r="F25" s="327">
        <v>1</v>
      </c>
      <c r="G25" s="225">
        <v>1082815</v>
      </c>
      <c r="H25" s="327">
        <v>1</v>
      </c>
      <c r="I25" s="225">
        <v>1083604</v>
      </c>
      <c r="J25" s="327">
        <v>1</v>
      </c>
      <c r="K25" s="225">
        <v>1095370</v>
      </c>
      <c r="L25" s="327">
        <v>1</v>
      </c>
      <c r="M25" s="547">
        <v>1124424</v>
      </c>
      <c r="N25" s="327">
        <v>1</v>
      </c>
      <c r="O25" s="547">
        <v>1146534</v>
      </c>
      <c r="P25" s="327">
        <v>1</v>
      </c>
      <c r="Q25" s="547">
        <v>1165420</v>
      </c>
      <c r="R25" s="327">
        <v>1</v>
      </c>
      <c r="S25" s="547">
        <v>1314603</v>
      </c>
      <c r="T25" s="327">
        <v>1</v>
      </c>
      <c r="U25" s="547">
        <v>1466574</v>
      </c>
      <c r="V25" s="327">
        <v>1</v>
      </c>
      <c r="W25" s="547">
        <v>1534425</v>
      </c>
      <c r="X25" s="327">
        <v>1</v>
      </c>
      <c r="Y25" s="547">
        <v>1550732</v>
      </c>
      <c r="Z25" s="327">
        <v>1</v>
      </c>
      <c r="AA25" s="547">
        <v>1616142</v>
      </c>
      <c r="AB25" s="327">
        <v>1</v>
      </c>
      <c r="AC25" s="547">
        <v>1707294</v>
      </c>
      <c r="AD25" s="327">
        <v>1</v>
      </c>
      <c r="AE25" s="547">
        <v>1881589</v>
      </c>
      <c r="AF25" s="327">
        <v>1</v>
      </c>
      <c r="AG25" s="547">
        <v>1883635</v>
      </c>
      <c r="AH25" s="327">
        <v>1</v>
      </c>
      <c r="AI25" s="547">
        <v>1838356</v>
      </c>
      <c r="AJ25" s="327">
        <v>1</v>
      </c>
      <c r="AK25" s="547">
        <v>1932883</v>
      </c>
      <c r="AL25" s="327">
        <v>1</v>
      </c>
      <c r="AM25" s="547">
        <v>1982265</v>
      </c>
      <c r="AN25" s="327">
        <v>1</v>
      </c>
      <c r="AO25" s="547">
        <v>2399342</v>
      </c>
      <c r="AP25" s="327">
        <v>0.99999999999999989</v>
      </c>
      <c r="AQ25" s="547">
        <v>2396027</v>
      </c>
      <c r="AR25" s="327">
        <v>1</v>
      </c>
      <c r="AS25" s="547">
        <v>2380794</v>
      </c>
      <c r="AT25" s="327">
        <v>1</v>
      </c>
    </row>
    <row r="26" spans="2:46" ht="9" customHeight="1" x14ac:dyDescent="0.25">
      <c r="B26" s="227"/>
      <c r="C26" s="227"/>
      <c r="D26" s="226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</row>
    <row r="27" spans="2:46" x14ac:dyDescent="0.25">
      <c r="B27" s="28" t="s">
        <v>263</v>
      </c>
      <c r="C27" s="28"/>
      <c r="D27" s="226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</row>
    <row r="28" spans="2:46" x14ac:dyDescent="0.25">
      <c r="B28" s="28" t="s">
        <v>127</v>
      </c>
      <c r="C28" s="28"/>
      <c r="D28" s="226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</row>
    <row r="29" spans="2:46" x14ac:dyDescent="0.25">
      <c r="B29" s="338"/>
      <c r="C29" s="332" t="s">
        <v>157</v>
      </c>
      <c r="D29" s="512"/>
      <c r="E29" s="548">
        <v>2196</v>
      </c>
      <c r="F29" s="586">
        <v>7.1999999999999995E-2</v>
      </c>
      <c r="G29" s="587">
        <v>2262</v>
      </c>
      <c r="H29" s="586">
        <v>7.6999999999999999E-2</v>
      </c>
      <c r="I29" s="587">
        <v>1839</v>
      </c>
      <c r="J29" s="586">
        <v>6.4000000000000001E-2</v>
      </c>
      <c r="K29" s="548">
        <v>2577</v>
      </c>
      <c r="L29" s="586">
        <v>8.5999999999999993E-2</v>
      </c>
      <c r="M29" s="587">
        <v>3025</v>
      </c>
      <c r="N29" s="586">
        <v>8.4000000000000005E-2</v>
      </c>
      <c r="O29" s="587">
        <v>1885</v>
      </c>
      <c r="P29" s="586">
        <v>5.6000000000000001E-2</v>
      </c>
      <c r="Q29" s="548">
        <v>1794</v>
      </c>
      <c r="R29" s="601">
        <v>5.6000000000000001E-2</v>
      </c>
      <c r="S29" s="548">
        <v>1770</v>
      </c>
      <c r="T29" s="601">
        <v>5.7000000000000002E-2</v>
      </c>
      <c r="U29" s="548">
        <v>2895</v>
      </c>
      <c r="V29" s="601">
        <v>8.8999999999999996E-2</v>
      </c>
      <c r="W29" s="548">
        <v>2709</v>
      </c>
      <c r="X29" s="601">
        <v>8.2000000000000003E-2</v>
      </c>
      <c r="Y29" s="548">
        <v>2992</v>
      </c>
      <c r="Z29" s="601">
        <v>8.6999999999999994E-2</v>
      </c>
      <c r="AA29" s="548">
        <v>5708</v>
      </c>
      <c r="AB29" s="601">
        <v>0.155</v>
      </c>
      <c r="AC29" s="548">
        <v>6057</v>
      </c>
      <c r="AD29" s="601">
        <v>0.157</v>
      </c>
      <c r="AE29" s="548">
        <v>3261</v>
      </c>
      <c r="AF29" s="601">
        <v>8.3000000000000004E-2</v>
      </c>
      <c r="AG29" s="548">
        <v>3276</v>
      </c>
      <c r="AH29" s="601">
        <v>0.08</v>
      </c>
      <c r="AI29" s="548">
        <v>3222</v>
      </c>
      <c r="AJ29" s="601">
        <v>8.4000000000000005E-2</v>
      </c>
      <c r="AK29" s="548">
        <v>3986</v>
      </c>
      <c r="AL29" s="601">
        <v>0.10199999999999999</v>
      </c>
      <c r="AM29" s="548">
        <v>3337</v>
      </c>
      <c r="AN29" s="601">
        <v>9.1999999999999998E-2</v>
      </c>
      <c r="AO29" s="548">
        <v>3164</v>
      </c>
      <c r="AP29" s="601">
        <v>0.09</v>
      </c>
      <c r="AQ29" s="548">
        <v>3044</v>
      </c>
      <c r="AR29" s="601">
        <v>8.5000000000000006E-2</v>
      </c>
      <c r="AS29" s="548">
        <v>2730</v>
      </c>
      <c r="AT29" s="601">
        <v>0.08</v>
      </c>
    </row>
    <row r="30" spans="2:46" x14ac:dyDescent="0.25">
      <c r="B30" s="220"/>
      <c r="C30" s="333" t="s">
        <v>158</v>
      </c>
      <c r="D30" s="513"/>
      <c r="E30" s="549">
        <v>414</v>
      </c>
      <c r="F30" s="588">
        <v>1.4E-2</v>
      </c>
      <c r="G30" s="589">
        <v>307</v>
      </c>
      <c r="H30" s="588">
        <v>0.01</v>
      </c>
      <c r="I30" s="589">
        <v>295</v>
      </c>
      <c r="J30" s="588">
        <v>0.01</v>
      </c>
      <c r="K30" s="549">
        <v>287</v>
      </c>
      <c r="L30" s="588">
        <v>0.01</v>
      </c>
      <c r="M30" s="589">
        <v>478</v>
      </c>
      <c r="N30" s="588">
        <v>1.2999999999999999E-2</v>
      </c>
      <c r="O30" s="589">
        <v>488</v>
      </c>
      <c r="P30" s="588">
        <v>1.4E-2</v>
      </c>
      <c r="Q30" s="549">
        <v>620</v>
      </c>
      <c r="R30" s="324">
        <v>0.02</v>
      </c>
      <c r="S30" s="549">
        <v>599</v>
      </c>
      <c r="T30" s="324">
        <v>0.02</v>
      </c>
      <c r="U30" s="549">
        <v>662</v>
      </c>
      <c r="V30" s="324">
        <v>0.02</v>
      </c>
      <c r="W30" s="549">
        <v>631</v>
      </c>
      <c r="X30" s="324">
        <v>1.9E-2</v>
      </c>
      <c r="Y30" s="549">
        <v>800</v>
      </c>
      <c r="Z30" s="324">
        <v>2.3E-2</v>
      </c>
      <c r="AA30" s="549">
        <v>825</v>
      </c>
      <c r="AB30" s="324">
        <v>2.1999999999999999E-2</v>
      </c>
      <c r="AC30" s="549">
        <v>849</v>
      </c>
      <c r="AD30" s="324">
        <v>2.1999999999999999E-2</v>
      </c>
      <c r="AE30" s="549">
        <v>798</v>
      </c>
      <c r="AF30" s="324">
        <v>0.02</v>
      </c>
      <c r="AG30" s="549">
        <v>807</v>
      </c>
      <c r="AH30" s="324">
        <v>0.02</v>
      </c>
      <c r="AI30" s="549">
        <v>774</v>
      </c>
      <c r="AJ30" s="324">
        <v>0.02</v>
      </c>
      <c r="AK30" s="549">
        <v>823</v>
      </c>
      <c r="AL30" s="324">
        <v>2.1000000000000001E-2</v>
      </c>
      <c r="AM30" s="549">
        <v>818</v>
      </c>
      <c r="AN30" s="324">
        <v>2.3E-2</v>
      </c>
      <c r="AO30" s="640">
        <v>786</v>
      </c>
      <c r="AP30" s="324">
        <v>2.1999999999999999E-2</v>
      </c>
      <c r="AQ30" s="640">
        <v>822</v>
      </c>
      <c r="AR30" s="324">
        <v>2.3E-2</v>
      </c>
      <c r="AS30" s="640">
        <v>742</v>
      </c>
      <c r="AT30" s="324">
        <v>2.1999999999999999E-2</v>
      </c>
    </row>
    <row r="31" spans="2:46" x14ac:dyDescent="0.25">
      <c r="B31" s="220"/>
      <c r="C31" s="333" t="s">
        <v>125</v>
      </c>
      <c r="D31" s="513"/>
      <c r="E31" s="545">
        <v>108</v>
      </c>
      <c r="F31" s="588">
        <v>4.0000000000000001E-3</v>
      </c>
      <c r="G31" s="589">
        <v>104</v>
      </c>
      <c r="H31" s="588">
        <v>4.0000000000000001E-3</v>
      </c>
      <c r="I31" s="589">
        <v>101</v>
      </c>
      <c r="J31" s="588">
        <v>4.0000000000000001E-3</v>
      </c>
      <c r="K31" s="545">
        <v>97</v>
      </c>
      <c r="L31" s="588">
        <v>3.0000000000000001E-3</v>
      </c>
      <c r="M31" s="589">
        <v>287</v>
      </c>
      <c r="N31" s="588">
        <v>8.0000000000000002E-3</v>
      </c>
      <c r="O31" s="589">
        <v>249</v>
      </c>
      <c r="P31" s="588">
        <v>7.0000000000000001E-3</v>
      </c>
      <c r="Q31" s="545">
        <v>193</v>
      </c>
      <c r="R31" s="324">
        <v>6.0000000000000001E-3</v>
      </c>
      <c r="S31" s="545">
        <v>195</v>
      </c>
      <c r="T31" s="324">
        <v>6.0000000000000001E-3</v>
      </c>
      <c r="U31" s="545">
        <v>199</v>
      </c>
      <c r="V31" s="324">
        <v>6.0000000000000001E-3</v>
      </c>
      <c r="W31" s="545">
        <v>255</v>
      </c>
      <c r="X31" s="324">
        <v>8.0000000000000002E-3</v>
      </c>
      <c r="Y31" s="545">
        <v>251</v>
      </c>
      <c r="Z31" s="324">
        <v>7.0000000000000001E-3</v>
      </c>
      <c r="AA31" s="545">
        <v>232</v>
      </c>
      <c r="AB31" s="324">
        <v>6.0000000000000001E-3</v>
      </c>
      <c r="AC31" s="545">
        <v>232</v>
      </c>
      <c r="AD31" s="324">
        <v>6.0000000000000001E-3</v>
      </c>
      <c r="AE31" s="545">
        <v>1216</v>
      </c>
      <c r="AF31" s="324">
        <v>3.1E-2</v>
      </c>
      <c r="AG31" s="545">
        <v>1205</v>
      </c>
      <c r="AH31" s="324">
        <v>2.9000000000000001E-2</v>
      </c>
      <c r="AI31" s="545">
        <v>1090</v>
      </c>
      <c r="AJ31" s="324">
        <v>2.9000000000000001E-2</v>
      </c>
      <c r="AK31" s="545">
        <v>999</v>
      </c>
      <c r="AL31" s="324">
        <v>2.6000000000000002E-2</v>
      </c>
      <c r="AM31" s="545">
        <v>979</v>
      </c>
      <c r="AN31" s="324">
        <v>2.7E-2</v>
      </c>
      <c r="AO31" s="641">
        <v>983</v>
      </c>
      <c r="AP31" s="324">
        <v>2.8000000000000001E-2</v>
      </c>
      <c r="AQ31" s="641">
        <v>1153</v>
      </c>
      <c r="AR31" s="324">
        <v>3.2000000000000001E-2</v>
      </c>
      <c r="AS31" s="641">
        <v>1152</v>
      </c>
      <c r="AT31" s="324">
        <v>3.4000000000000002E-2</v>
      </c>
    </row>
    <row r="32" spans="2:46" x14ac:dyDescent="0.25">
      <c r="B32" s="220"/>
      <c r="C32" s="333" t="s">
        <v>159</v>
      </c>
      <c r="D32" s="513"/>
      <c r="E32" s="545">
        <v>75</v>
      </c>
      <c r="F32" s="588">
        <v>3.0000000000000001E-3</v>
      </c>
      <c r="G32" s="589">
        <v>86</v>
      </c>
      <c r="H32" s="588">
        <v>3.0000000000000001E-3</v>
      </c>
      <c r="I32" s="589">
        <v>58</v>
      </c>
      <c r="J32" s="588">
        <v>2E-3</v>
      </c>
      <c r="K32" s="545">
        <v>76</v>
      </c>
      <c r="L32" s="588">
        <v>3.0000000000000001E-3</v>
      </c>
      <c r="M32" s="589">
        <v>181</v>
      </c>
      <c r="N32" s="588">
        <v>5.0000000000000001E-3</v>
      </c>
      <c r="O32" s="589">
        <v>158</v>
      </c>
      <c r="P32" s="588">
        <v>5.0000000000000001E-3</v>
      </c>
      <c r="Q32" s="545">
        <v>138</v>
      </c>
      <c r="R32" s="324">
        <v>4.0000000000000001E-3</v>
      </c>
      <c r="S32" s="545">
        <v>100</v>
      </c>
      <c r="T32" s="324">
        <v>3.0000000000000001E-3</v>
      </c>
      <c r="U32" s="545">
        <v>89</v>
      </c>
      <c r="V32" s="324">
        <v>3.0000000000000001E-3</v>
      </c>
      <c r="W32" s="545">
        <v>86</v>
      </c>
      <c r="X32" s="324">
        <v>3.0000000000000001E-3</v>
      </c>
      <c r="Y32" s="545">
        <v>84</v>
      </c>
      <c r="Z32" s="324">
        <v>2E-3</v>
      </c>
      <c r="AA32" s="545">
        <v>81</v>
      </c>
      <c r="AB32" s="324">
        <v>2E-3</v>
      </c>
      <c r="AC32" s="549" t="s">
        <v>317</v>
      </c>
      <c r="AD32" s="602" t="s">
        <v>317</v>
      </c>
      <c r="AE32" s="549">
        <v>20</v>
      </c>
      <c r="AF32" s="602">
        <v>0</v>
      </c>
      <c r="AG32" s="549">
        <v>20</v>
      </c>
      <c r="AH32" s="602">
        <v>0</v>
      </c>
      <c r="AI32" s="549">
        <v>20</v>
      </c>
      <c r="AJ32" s="602">
        <v>0</v>
      </c>
      <c r="AK32" s="549">
        <v>20</v>
      </c>
      <c r="AL32" s="602">
        <v>1E-3</v>
      </c>
      <c r="AM32" s="549">
        <v>20</v>
      </c>
      <c r="AN32" s="602">
        <v>1E-3</v>
      </c>
      <c r="AO32" s="640">
        <v>20</v>
      </c>
      <c r="AP32" s="602">
        <v>1E-3</v>
      </c>
      <c r="AQ32" s="640">
        <v>20</v>
      </c>
      <c r="AR32" s="602">
        <v>1E-3</v>
      </c>
      <c r="AS32" s="640">
        <v>20</v>
      </c>
      <c r="AT32" s="602">
        <v>1E-3</v>
      </c>
    </row>
    <row r="33" spans="2:46" x14ac:dyDescent="0.25">
      <c r="B33" s="220"/>
      <c r="C33" s="333" t="s">
        <v>160</v>
      </c>
      <c r="D33" s="513"/>
      <c r="E33" s="549">
        <v>1377</v>
      </c>
      <c r="F33" s="588">
        <v>4.4999999999999998E-2</v>
      </c>
      <c r="G33" s="589">
        <v>1157</v>
      </c>
      <c r="H33" s="588">
        <v>3.9E-2</v>
      </c>
      <c r="I33" s="589">
        <v>1071</v>
      </c>
      <c r="J33" s="588">
        <v>3.6999999999999998E-2</v>
      </c>
      <c r="K33" s="549">
        <v>1333</v>
      </c>
      <c r="L33" s="588">
        <v>4.3999999999999997E-2</v>
      </c>
      <c r="M33" s="589">
        <v>1052</v>
      </c>
      <c r="N33" s="588">
        <v>2.9000000000000001E-2</v>
      </c>
      <c r="O33" s="589">
        <v>1699</v>
      </c>
      <c r="P33" s="588">
        <v>0.05</v>
      </c>
      <c r="Q33" s="549">
        <v>938</v>
      </c>
      <c r="R33" s="602">
        <v>0.03</v>
      </c>
      <c r="S33" s="549">
        <v>731</v>
      </c>
      <c r="T33" s="602">
        <v>2.4E-2</v>
      </c>
      <c r="U33" s="549">
        <v>933</v>
      </c>
      <c r="V33" s="602">
        <v>2.9000000000000001E-2</v>
      </c>
      <c r="W33" s="549">
        <v>718</v>
      </c>
      <c r="X33" s="602">
        <v>2.1999999999999999E-2</v>
      </c>
      <c r="Y33" s="549">
        <v>1019</v>
      </c>
      <c r="Z33" s="602">
        <v>0.03</v>
      </c>
      <c r="AA33" s="549">
        <v>1498</v>
      </c>
      <c r="AB33" s="602">
        <v>4.1000000000000002E-2</v>
      </c>
      <c r="AC33" s="549">
        <v>1697</v>
      </c>
      <c r="AD33" s="602">
        <v>4.3999999999999997E-2</v>
      </c>
      <c r="AE33" s="549">
        <v>1725</v>
      </c>
      <c r="AF33" s="602">
        <v>4.3999999999999997E-2</v>
      </c>
      <c r="AG33" s="549">
        <v>1762</v>
      </c>
      <c r="AH33" s="602">
        <v>4.2999999999999997E-2</v>
      </c>
      <c r="AI33" s="549">
        <v>1712</v>
      </c>
      <c r="AJ33" s="602">
        <v>4.4999999999999998E-2</v>
      </c>
      <c r="AK33" s="549">
        <v>1966</v>
      </c>
      <c r="AL33" s="602">
        <v>0.05</v>
      </c>
      <c r="AM33" s="549">
        <v>1813</v>
      </c>
      <c r="AN33" s="602">
        <v>0.05</v>
      </c>
      <c r="AO33" s="640">
        <v>1890</v>
      </c>
      <c r="AP33" s="602">
        <v>5.3999999999999999E-2</v>
      </c>
      <c r="AQ33" s="640">
        <v>1763</v>
      </c>
      <c r="AR33" s="602">
        <v>4.9000000000000002E-2</v>
      </c>
      <c r="AS33" s="640">
        <v>1679</v>
      </c>
      <c r="AT33" s="602">
        <v>4.9000000000000002E-2</v>
      </c>
    </row>
    <row r="34" spans="2:46" x14ac:dyDescent="0.25">
      <c r="B34" s="220"/>
      <c r="C34" s="333" t="s">
        <v>161</v>
      </c>
      <c r="D34" s="513"/>
      <c r="E34" s="549">
        <v>14</v>
      </c>
      <c r="F34" s="588">
        <v>1E-3</v>
      </c>
      <c r="G34" s="590" t="s">
        <v>264</v>
      </c>
      <c r="H34" s="591" t="s">
        <v>264</v>
      </c>
      <c r="I34" s="590" t="s">
        <v>264</v>
      </c>
      <c r="J34" s="591" t="s">
        <v>264</v>
      </c>
      <c r="K34" s="550">
        <v>1</v>
      </c>
      <c r="L34" s="588">
        <v>0</v>
      </c>
      <c r="M34" s="550">
        <v>13</v>
      </c>
      <c r="N34" s="588">
        <v>0</v>
      </c>
      <c r="O34" s="550">
        <v>27</v>
      </c>
      <c r="P34" s="588">
        <v>1E-3</v>
      </c>
      <c r="Q34" s="550">
        <v>38</v>
      </c>
      <c r="R34" s="603">
        <v>1E-3</v>
      </c>
      <c r="S34" s="550">
        <v>35</v>
      </c>
      <c r="T34" s="603">
        <v>1E-3</v>
      </c>
      <c r="U34" s="550">
        <v>560</v>
      </c>
      <c r="V34" s="603">
        <v>1.7000000000000001E-2</v>
      </c>
      <c r="W34" s="550">
        <v>427</v>
      </c>
      <c r="X34" s="603">
        <v>1.2999999999999999E-2</v>
      </c>
      <c r="Y34" s="550">
        <v>323</v>
      </c>
      <c r="Z34" s="603">
        <v>8.9999999999999993E-3</v>
      </c>
      <c r="AA34" s="550">
        <v>235</v>
      </c>
      <c r="AB34" s="603">
        <v>6.0000000000000001E-3</v>
      </c>
      <c r="AC34" s="550">
        <v>190</v>
      </c>
      <c r="AD34" s="603">
        <v>5.0000000000000001E-3</v>
      </c>
      <c r="AE34" s="550">
        <v>187</v>
      </c>
      <c r="AF34" s="603">
        <v>5.0000000000000001E-3</v>
      </c>
      <c r="AG34" s="550">
        <v>175</v>
      </c>
      <c r="AH34" s="603">
        <v>4.0000000000000001E-3</v>
      </c>
      <c r="AI34" s="550">
        <v>188</v>
      </c>
      <c r="AJ34" s="603">
        <v>5.0000000000000001E-3</v>
      </c>
      <c r="AK34" s="550">
        <v>188</v>
      </c>
      <c r="AL34" s="603">
        <v>5.0000000000000001E-3</v>
      </c>
      <c r="AM34" s="550">
        <v>50</v>
      </c>
      <c r="AN34" s="603">
        <v>1E-3</v>
      </c>
      <c r="AO34" s="550">
        <v>49</v>
      </c>
      <c r="AP34" s="603">
        <v>1E-3</v>
      </c>
      <c r="AQ34" s="550">
        <v>126</v>
      </c>
      <c r="AR34" s="603">
        <v>3.0000000000000001E-3</v>
      </c>
      <c r="AS34" s="550">
        <v>120</v>
      </c>
      <c r="AT34" s="603">
        <v>3.0000000000000001E-3</v>
      </c>
    </row>
    <row r="35" spans="2:46" x14ac:dyDescent="0.25">
      <c r="B35" s="220"/>
      <c r="C35" s="333" t="s">
        <v>162</v>
      </c>
      <c r="D35" s="513"/>
      <c r="E35" s="545">
        <v>372</v>
      </c>
      <c r="F35" s="588">
        <v>1.2E-2</v>
      </c>
      <c r="G35" s="589">
        <v>360</v>
      </c>
      <c r="H35" s="588">
        <v>1.2E-2</v>
      </c>
      <c r="I35" s="589">
        <v>351</v>
      </c>
      <c r="J35" s="588">
        <v>1.2E-2</v>
      </c>
      <c r="K35" s="545">
        <v>349</v>
      </c>
      <c r="L35" s="588">
        <v>1.2E-2</v>
      </c>
      <c r="M35" s="589">
        <v>348</v>
      </c>
      <c r="N35" s="588">
        <v>0.01</v>
      </c>
      <c r="O35" s="589">
        <v>306</v>
      </c>
      <c r="P35" s="588">
        <v>8.9999999999999993E-3</v>
      </c>
      <c r="Q35" s="545">
        <v>492</v>
      </c>
      <c r="R35" s="324">
        <v>1.4999999999999999E-2</v>
      </c>
      <c r="S35" s="545">
        <v>484</v>
      </c>
      <c r="T35" s="324">
        <v>1.6E-2</v>
      </c>
      <c r="U35" s="545">
        <v>477</v>
      </c>
      <c r="V35" s="324">
        <v>1.4999999999999999E-2</v>
      </c>
      <c r="W35" s="545">
        <v>394</v>
      </c>
      <c r="X35" s="324">
        <v>1.2E-2</v>
      </c>
      <c r="Y35" s="545">
        <v>384</v>
      </c>
      <c r="Z35" s="324">
        <v>1.0999999999999999E-2</v>
      </c>
      <c r="AA35" s="545">
        <v>375</v>
      </c>
      <c r="AB35" s="324">
        <v>0.01</v>
      </c>
      <c r="AC35" s="545">
        <v>365</v>
      </c>
      <c r="AD35" s="324">
        <v>8.9999999999999993E-3</v>
      </c>
      <c r="AE35" s="545">
        <v>354</v>
      </c>
      <c r="AF35" s="324">
        <v>8.9999999999999993E-3</v>
      </c>
      <c r="AG35" s="545">
        <v>346</v>
      </c>
      <c r="AH35" s="324">
        <v>8.0000000000000002E-3</v>
      </c>
      <c r="AI35" s="545">
        <v>336</v>
      </c>
      <c r="AJ35" s="324">
        <v>8.9999999999999993E-3</v>
      </c>
      <c r="AK35" s="545">
        <v>245</v>
      </c>
      <c r="AL35" s="324">
        <v>6.0000000000000001E-3</v>
      </c>
      <c r="AM35" s="545">
        <v>234</v>
      </c>
      <c r="AN35" s="324">
        <v>7.0000000000000001E-3</v>
      </c>
      <c r="AO35" s="641">
        <v>244</v>
      </c>
      <c r="AP35" s="324">
        <v>7.0000000000000001E-3</v>
      </c>
      <c r="AQ35" s="641">
        <v>239</v>
      </c>
      <c r="AR35" s="324">
        <v>7.0000000000000001E-3</v>
      </c>
      <c r="AS35" s="641">
        <v>239</v>
      </c>
      <c r="AT35" s="324">
        <v>7.0000000000000001E-3</v>
      </c>
    </row>
    <row r="36" spans="2:46" x14ac:dyDescent="0.25">
      <c r="B36" s="220"/>
      <c r="C36" s="333" t="s">
        <v>163</v>
      </c>
      <c r="D36" s="513"/>
      <c r="E36" s="545">
        <v>506</v>
      </c>
      <c r="F36" s="588">
        <v>1.7000000000000001E-2</v>
      </c>
      <c r="G36" s="589">
        <v>747</v>
      </c>
      <c r="H36" s="588">
        <v>2.5000000000000001E-2</v>
      </c>
      <c r="I36" s="589">
        <v>667</v>
      </c>
      <c r="J36" s="588">
        <v>2.3E-2</v>
      </c>
      <c r="K36" s="545">
        <v>2012</v>
      </c>
      <c r="L36" s="588">
        <v>6.7000000000000004E-2</v>
      </c>
      <c r="M36" s="589">
        <v>1775</v>
      </c>
      <c r="N36" s="588">
        <v>4.9000000000000002E-2</v>
      </c>
      <c r="O36" s="589">
        <v>1886</v>
      </c>
      <c r="P36" s="588">
        <v>5.6000000000000001E-2</v>
      </c>
      <c r="Q36" s="545">
        <v>1871</v>
      </c>
      <c r="R36" s="324">
        <v>5.8999999999999997E-2</v>
      </c>
      <c r="S36" s="545">
        <v>1691</v>
      </c>
      <c r="T36" s="324">
        <v>5.5E-2</v>
      </c>
      <c r="U36" s="545">
        <v>931</v>
      </c>
      <c r="V36" s="324">
        <v>2.9000000000000001E-2</v>
      </c>
      <c r="W36" s="545">
        <v>878</v>
      </c>
      <c r="X36" s="324">
        <v>2.5999999999999999E-2</v>
      </c>
      <c r="Y36" s="545">
        <v>853</v>
      </c>
      <c r="Z36" s="324">
        <v>2.5000000000000001E-2</v>
      </c>
      <c r="AA36" s="545">
        <v>443</v>
      </c>
      <c r="AB36" s="324">
        <v>1.2E-2</v>
      </c>
      <c r="AC36" s="545">
        <v>415</v>
      </c>
      <c r="AD36" s="324">
        <v>1.0999999999999999E-2</v>
      </c>
      <c r="AE36" s="545">
        <v>556</v>
      </c>
      <c r="AF36" s="324">
        <v>1.4E-2</v>
      </c>
      <c r="AG36" s="545">
        <v>603</v>
      </c>
      <c r="AH36" s="324">
        <v>1.4999999999999999E-2</v>
      </c>
      <c r="AI36" s="545">
        <v>604</v>
      </c>
      <c r="AJ36" s="324">
        <v>1.6E-2</v>
      </c>
      <c r="AK36" s="545">
        <v>633</v>
      </c>
      <c r="AL36" s="324">
        <v>1.6E-2</v>
      </c>
      <c r="AM36" s="545">
        <v>912</v>
      </c>
      <c r="AN36" s="324">
        <v>2.5000000000000001E-2</v>
      </c>
      <c r="AO36" s="641">
        <v>929</v>
      </c>
      <c r="AP36" s="324">
        <v>2.5999999999999999E-2</v>
      </c>
      <c r="AQ36" s="641">
        <v>825</v>
      </c>
      <c r="AR36" s="324">
        <v>2.3E-2</v>
      </c>
      <c r="AS36" s="641">
        <v>378</v>
      </c>
      <c r="AT36" s="324">
        <v>1.0999999999999999E-2</v>
      </c>
    </row>
    <row r="37" spans="2:46" x14ac:dyDescent="0.25">
      <c r="B37" s="220"/>
      <c r="C37" s="333" t="s">
        <v>164</v>
      </c>
      <c r="D37" s="513"/>
      <c r="E37" s="551">
        <v>6526</v>
      </c>
      <c r="F37" s="592">
        <v>0.215</v>
      </c>
      <c r="G37" s="593">
        <v>6314</v>
      </c>
      <c r="H37" s="592">
        <v>0.214</v>
      </c>
      <c r="I37" s="593">
        <v>6195</v>
      </c>
      <c r="J37" s="592">
        <v>0.214</v>
      </c>
      <c r="K37" s="551">
        <v>5522</v>
      </c>
      <c r="L37" s="592">
        <v>0.184</v>
      </c>
      <c r="M37" s="593">
        <v>5278</v>
      </c>
      <c r="N37" s="592">
        <v>0.14699999999999999</v>
      </c>
      <c r="O37" s="593">
        <v>4954</v>
      </c>
      <c r="P37" s="592">
        <v>0.14699999999999999</v>
      </c>
      <c r="Q37" s="551">
        <v>4859</v>
      </c>
      <c r="R37" s="604">
        <v>0.153</v>
      </c>
      <c r="S37" s="551">
        <v>5356</v>
      </c>
      <c r="T37" s="604">
        <v>0.17399999999999999</v>
      </c>
      <c r="U37" s="551">
        <v>5554</v>
      </c>
      <c r="V37" s="604">
        <v>0.17</v>
      </c>
      <c r="W37" s="551">
        <v>6083</v>
      </c>
      <c r="X37" s="604">
        <v>0.184</v>
      </c>
      <c r="Y37" s="551">
        <v>6629</v>
      </c>
      <c r="Z37" s="604">
        <v>0.192</v>
      </c>
      <c r="AA37" s="551">
        <v>6427</v>
      </c>
      <c r="AB37" s="604">
        <v>0.17499999999999999</v>
      </c>
      <c r="AC37" s="551">
        <v>6815</v>
      </c>
      <c r="AD37" s="604">
        <v>0.17599999999999999</v>
      </c>
      <c r="AE37" s="551">
        <v>7735</v>
      </c>
      <c r="AF37" s="604">
        <v>0.19600000000000001</v>
      </c>
      <c r="AG37" s="551">
        <v>7930</v>
      </c>
      <c r="AH37" s="604">
        <v>0.192</v>
      </c>
      <c r="AI37" s="551">
        <v>7699</v>
      </c>
      <c r="AJ37" s="604">
        <v>0.20200000000000001</v>
      </c>
      <c r="AK37" s="551">
        <v>7965</v>
      </c>
      <c r="AL37" s="604">
        <v>0.20300000000000001</v>
      </c>
      <c r="AM37" s="551">
        <v>7125</v>
      </c>
      <c r="AN37" s="604">
        <v>0.19700000000000001</v>
      </c>
      <c r="AO37" s="642">
        <v>6882</v>
      </c>
      <c r="AP37" s="604">
        <v>0.19500000000000001</v>
      </c>
      <c r="AQ37" s="642">
        <v>7851</v>
      </c>
      <c r="AR37" s="604">
        <v>0.218</v>
      </c>
      <c r="AS37" s="642">
        <v>7832</v>
      </c>
      <c r="AT37" s="604">
        <v>0.22900000000000001</v>
      </c>
    </row>
    <row r="38" spans="2:46" x14ac:dyDescent="0.25">
      <c r="B38" s="220"/>
      <c r="C38" s="333" t="s">
        <v>165</v>
      </c>
      <c r="D38" s="513"/>
      <c r="E38" s="551">
        <v>342</v>
      </c>
      <c r="F38" s="588">
        <v>1.0999999999999999E-2</v>
      </c>
      <c r="G38" s="593">
        <v>337</v>
      </c>
      <c r="H38" s="588">
        <v>1.0999999999999999E-2</v>
      </c>
      <c r="I38" s="593">
        <v>323</v>
      </c>
      <c r="J38" s="588">
        <v>1.0999999999999999E-2</v>
      </c>
      <c r="K38" s="551">
        <v>324</v>
      </c>
      <c r="L38" s="588">
        <v>1.0999999999999999E-2</v>
      </c>
      <c r="M38" s="593">
        <v>277</v>
      </c>
      <c r="N38" s="588">
        <v>8.0000000000000002E-3</v>
      </c>
      <c r="O38" s="593">
        <v>286</v>
      </c>
      <c r="P38" s="588">
        <v>8.9999999999999993E-3</v>
      </c>
      <c r="Q38" s="551">
        <v>75</v>
      </c>
      <c r="R38" s="324">
        <v>2E-3</v>
      </c>
      <c r="S38" s="551">
        <v>71</v>
      </c>
      <c r="T38" s="324">
        <v>2E-3</v>
      </c>
      <c r="U38" s="551">
        <v>80</v>
      </c>
      <c r="V38" s="324">
        <v>2E-3</v>
      </c>
      <c r="W38" s="551">
        <v>148</v>
      </c>
      <c r="X38" s="324">
        <v>4.0000000000000001E-3</v>
      </c>
      <c r="Y38" s="551">
        <v>154</v>
      </c>
      <c r="Z38" s="324">
        <v>5.0000000000000001E-3</v>
      </c>
      <c r="AA38" s="551">
        <v>166</v>
      </c>
      <c r="AB38" s="324">
        <v>5.0000000000000001E-3</v>
      </c>
      <c r="AC38" s="551">
        <v>153</v>
      </c>
      <c r="AD38" s="324">
        <v>4.0000000000000001E-3</v>
      </c>
      <c r="AE38" s="551">
        <v>129</v>
      </c>
      <c r="AF38" s="324">
        <v>3.0000000000000001E-3</v>
      </c>
      <c r="AG38" s="551">
        <v>113</v>
      </c>
      <c r="AH38" s="324">
        <v>3.0000000000000001E-3</v>
      </c>
      <c r="AI38" s="551">
        <v>130</v>
      </c>
      <c r="AJ38" s="324">
        <v>3.0000000000000001E-3</v>
      </c>
      <c r="AK38" s="551">
        <v>94</v>
      </c>
      <c r="AL38" s="324">
        <v>2E-3</v>
      </c>
      <c r="AM38" s="551">
        <v>48</v>
      </c>
      <c r="AN38" s="324">
        <v>1E-3</v>
      </c>
      <c r="AO38" s="642">
        <v>45</v>
      </c>
      <c r="AP38" s="324">
        <v>1E-3</v>
      </c>
      <c r="AQ38" s="642">
        <v>43</v>
      </c>
      <c r="AR38" s="324">
        <v>1E-3</v>
      </c>
      <c r="AS38" s="642">
        <v>35</v>
      </c>
      <c r="AT38" s="324">
        <v>1E-3</v>
      </c>
    </row>
    <row r="39" spans="2:46" x14ac:dyDescent="0.25">
      <c r="B39" s="220"/>
      <c r="C39" s="336" t="s">
        <v>166</v>
      </c>
      <c r="D39" s="513"/>
      <c r="E39" s="551">
        <v>7444</v>
      </c>
      <c r="F39" s="594">
        <v>0.245</v>
      </c>
      <c r="G39" s="593">
        <v>6768</v>
      </c>
      <c r="H39" s="594">
        <v>0.23</v>
      </c>
      <c r="I39" s="593">
        <v>6401</v>
      </c>
      <c r="J39" s="594">
        <v>0.221</v>
      </c>
      <c r="K39" s="551">
        <v>5531</v>
      </c>
      <c r="L39" s="594">
        <v>0.184</v>
      </c>
      <c r="M39" s="593">
        <v>5996</v>
      </c>
      <c r="N39" s="594">
        <v>0.16600000000000001</v>
      </c>
      <c r="O39" s="593">
        <v>5303</v>
      </c>
      <c r="P39" s="594">
        <v>0.157</v>
      </c>
      <c r="Q39" s="551">
        <v>4851</v>
      </c>
      <c r="R39" s="325">
        <v>0.152</v>
      </c>
      <c r="S39" s="551">
        <v>4500</v>
      </c>
      <c r="T39" s="325">
        <v>0.14599999999999999</v>
      </c>
      <c r="U39" s="551">
        <v>4747</v>
      </c>
      <c r="V39" s="325">
        <v>0.14599999999999999</v>
      </c>
      <c r="W39" s="551">
        <v>4912</v>
      </c>
      <c r="X39" s="325">
        <v>0.14799999999999999</v>
      </c>
      <c r="Y39" s="551">
        <v>4694</v>
      </c>
      <c r="Z39" s="325">
        <v>0.13600000000000001</v>
      </c>
      <c r="AA39" s="551">
        <v>4615</v>
      </c>
      <c r="AB39" s="325">
        <v>0.125</v>
      </c>
      <c r="AC39" s="551">
        <v>4632</v>
      </c>
      <c r="AD39" s="325">
        <v>0.12</v>
      </c>
      <c r="AE39" s="551">
        <v>4872</v>
      </c>
      <c r="AF39" s="325">
        <v>0.124</v>
      </c>
      <c r="AG39" s="551">
        <v>4603</v>
      </c>
      <c r="AH39" s="325">
        <v>0.112</v>
      </c>
      <c r="AI39" s="551">
        <v>4893</v>
      </c>
      <c r="AJ39" s="325">
        <v>0.128</v>
      </c>
      <c r="AK39" s="551">
        <v>4678</v>
      </c>
      <c r="AL39" s="325">
        <v>0.11899999999999999</v>
      </c>
      <c r="AM39" s="551">
        <v>4593</v>
      </c>
      <c r="AN39" s="325">
        <v>0.127</v>
      </c>
      <c r="AO39" s="642">
        <v>4065</v>
      </c>
      <c r="AP39" s="325">
        <v>0.11600000000000001</v>
      </c>
      <c r="AQ39" s="642">
        <v>3561</v>
      </c>
      <c r="AR39" s="325">
        <v>9.9000000000000005E-2</v>
      </c>
      <c r="AS39" s="642">
        <v>3785</v>
      </c>
      <c r="AT39" s="325">
        <v>0.11</v>
      </c>
    </row>
    <row r="40" spans="2:46" x14ac:dyDescent="0.25">
      <c r="B40" s="220"/>
      <c r="C40" s="337"/>
      <c r="D40" s="513" t="s">
        <v>170</v>
      </c>
      <c r="E40" s="551">
        <v>7439</v>
      </c>
      <c r="F40" s="594">
        <v>0.245</v>
      </c>
      <c r="G40" s="593">
        <v>6692</v>
      </c>
      <c r="H40" s="594">
        <v>0.22700000000000001</v>
      </c>
      <c r="I40" s="593">
        <v>6325</v>
      </c>
      <c r="J40" s="594">
        <v>0.219</v>
      </c>
      <c r="K40" s="551">
        <v>5353</v>
      </c>
      <c r="L40" s="594">
        <v>0.17799999999999999</v>
      </c>
      <c r="M40" s="593">
        <v>5838</v>
      </c>
      <c r="N40" s="594">
        <v>0.16200000000000001</v>
      </c>
      <c r="O40" s="593">
        <v>5146</v>
      </c>
      <c r="P40" s="594">
        <v>0.153</v>
      </c>
      <c r="Q40" s="551">
        <v>4688</v>
      </c>
      <c r="R40" s="325">
        <v>0.14699999999999999</v>
      </c>
      <c r="S40" s="551">
        <v>4348</v>
      </c>
      <c r="T40" s="325">
        <v>0.14099999999999999</v>
      </c>
      <c r="U40" s="551">
        <v>4590</v>
      </c>
      <c r="V40" s="325">
        <v>0.14099999999999999</v>
      </c>
      <c r="W40" s="551">
        <v>4757</v>
      </c>
      <c r="X40" s="325">
        <v>0.14399999999999999</v>
      </c>
      <c r="Y40" s="551">
        <v>4542</v>
      </c>
      <c r="Z40" s="325">
        <v>0.13200000000000001</v>
      </c>
      <c r="AA40" s="551">
        <v>4465</v>
      </c>
      <c r="AB40" s="325">
        <v>0.121</v>
      </c>
      <c r="AC40" s="551">
        <v>4486</v>
      </c>
      <c r="AD40" s="325">
        <v>0.11600000000000001</v>
      </c>
      <c r="AE40" s="551">
        <v>4728</v>
      </c>
      <c r="AF40" s="325">
        <v>0.12</v>
      </c>
      <c r="AG40" s="551">
        <v>4459</v>
      </c>
      <c r="AH40" s="325">
        <v>0.108</v>
      </c>
      <c r="AI40" s="551">
        <v>4772</v>
      </c>
      <c r="AJ40" s="325">
        <v>0.125</v>
      </c>
      <c r="AK40" s="551">
        <v>4408</v>
      </c>
      <c r="AL40" s="325">
        <v>0.112</v>
      </c>
      <c r="AM40" s="551">
        <v>4223</v>
      </c>
      <c r="AN40" s="325">
        <v>0.11700000000000001</v>
      </c>
      <c r="AO40" s="642">
        <v>3681</v>
      </c>
      <c r="AP40" s="325">
        <v>0.104</v>
      </c>
      <c r="AQ40" s="642">
        <v>3182</v>
      </c>
      <c r="AR40" s="325">
        <v>8.8999999999999996E-2</v>
      </c>
      <c r="AS40" s="642">
        <v>3393</v>
      </c>
      <c r="AT40" s="325">
        <v>9.9000000000000005E-2</v>
      </c>
    </row>
    <row r="41" spans="2:46" x14ac:dyDescent="0.25">
      <c r="B41" s="220"/>
      <c r="C41" s="333" t="s">
        <v>167</v>
      </c>
      <c r="D41" s="513"/>
      <c r="E41" s="551">
        <v>7316</v>
      </c>
      <c r="F41" s="588">
        <v>0.24099999999999999</v>
      </c>
      <c r="G41" s="593">
        <v>7416</v>
      </c>
      <c r="H41" s="588">
        <v>0.252</v>
      </c>
      <c r="I41" s="593">
        <v>7945</v>
      </c>
      <c r="J41" s="588">
        <v>0.27500000000000002</v>
      </c>
      <c r="K41" s="551">
        <v>8381</v>
      </c>
      <c r="L41" s="588">
        <v>0.27900000000000003</v>
      </c>
      <c r="M41" s="593">
        <v>10142</v>
      </c>
      <c r="N41" s="588">
        <v>0.28199999999999997</v>
      </c>
      <c r="O41" s="593">
        <v>11497</v>
      </c>
      <c r="P41" s="588">
        <v>0.34100000000000003</v>
      </c>
      <c r="Q41" s="551">
        <v>11642</v>
      </c>
      <c r="R41" s="324">
        <v>0.36599999999999999</v>
      </c>
      <c r="S41" s="551">
        <v>11061</v>
      </c>
      <c r="T41" s="324">
        <v>0.35899999999999999</v>
      </c>
      <c r="U41" s="551">
        <v>11304</v>
      </c>
      <c r="V41" s="324">
        <v>0.34699999999999998</v>
      </c>
      <c r="W41" s="551">
        <v>11677</v>
      </c>
      <c r="X41" s="324">
        <v>0.35199999999999998</v>
      </c>
      <c r="Y41" s="551">
        <v>12153</v>
      </c>
      <c r="Z41" s="324">
        <v>0.35199999999999998</v>
      </c>
      <c r="AA41" s="551">
        <v>11886</v>
      </c>
      <c r="AB41" s="324">
        <v>0.32300000000000001</v>
      </c>
      <c r="AC41" s="551">
        <v>13078</v>
      </c>
      <c r="AD41" s="324">
        <v>0.33900000000000002</v>
      </c>
      <c r="AE41" s="551">
        <v>14439</v>
      </c>
      <c r="AF41" s="324">
        <v>0.36599999999999999</v>
      </c>
      <c r="AG41" s="551">
        <v>16104</v>
      </c>
      <c r="AH41" s="324">
        <v>0.39100000000000001</v>
      </c>
      <c r="AI41" s="551">
        <v>13308</v>
      </c>
      <c r="AJ41" s="324">
        <v>0.34899999999999998</v>
      </c>
      <c r="AK41" s="551">
        <v>13055</v>
      </c>
      <c r="AL41" s="324">
        <v>0.33300000000000002</v>
      </c>
      <c r="AM41" s="551">
        <v>11821</v>
      </c>
      <c r="AN41" s="324">
        <v>0.32600000000000001</v>
      </c>
      <c r="AO41" s="642">
        <v>11650</v>
      </c>
      <c r="AP41" s="324">
        <v>0.33100000000000002</v>
      </c>
      <c r="AQ41" s="642">
        <v>11491</v>
      </c>
      <c r="AR41" s="324">
        <v>0.32</v>
      </c>
      <c r="AS41" s="642">
        <v>10418</v>
      </c>
      <c r="AT41" s="324">
        <v>0.30399999999999999</v>
      </c>
    </row>
    <row r="42" spans="2:46" x14ac:dyDescent="0.25">
      <c r="B42" s="220"/>
      <c r="C42" s="333" t="s">
        <v>303</v>
      </c>
      <c r="D42" s="514"/>
      <c r="E42" s="590" t="s">
        <v>264</v>
      </c>
      <c r="F42" s="591" t="s">
        <v>264</v>
      </c>
      <c r="G42" s="590" t="s">
        <v>264</v>
      </c>
      <c r="H42" s="591" t="s">
        <v>264</v>
      </c>
      <c r="I42" s="590" t="s">
        <v>264</v>
      </c>
      <c r="J42" s="591" t="s">
        <v>264</v>
      </c>
      <c r="K42" s="590" t="s">
        <v>264</v>
      </c>
      <c r="L42" s="591" t="s">
        <v>264</v>
      </c>
      <c r="M42" s="590" t="s">
        <v>264</v>
      </c>
      <c r="N42" s="591" t="s">
        <v>264</v>
      </c>
      <c r="O42" s="590" t="s">
        <v>264</v>
      </c>
      <c r="P42" s="591" t="s">
        <v>264</v>
      </c>
      <c r="Q42" s="590" t="s">
        <v>266</v>
      </c>
      <c r="R42" s="602" t="s">
        <v>266</v>
      </c>
      <c r="S42" s="590" t="s">
        <v>274</v>
      </c>
      <c r="T42" s="602" t="s">
        <v>274</v>
      </c>
      <c r="U42" s="590" t="s">
        <v>283</v>
      </c>
      <c r="V42" s="602" t="s">
        <v>283</v>
      </c>
      <c r="W42" s="590" t="s">
        <v>288</v>
      </c>
      <c r="X42" s="602" t="s">
        <v>288</v>
      </c>
      <c r="Y42" s="590" t="s">
        <v>300</v>
      </c>
      <c r="Z42" s="602" t="s">
        <v>300</v>
      </c>
      <c r="AA42" s="590" t="s">
        <v>32</v>
      </c>
      <c r="AB42" s="602" t="s">
        <v>32</v>
      </c>
      <c r="AC42" s="590" t="s">
        <v>317</v>
      </c>
      <c r="AD42" s="602" t="s">
        <v>317</v>
      </c>
      <c r="AE42" s="590" t="s">
        <v>324</v>
      </c>
      <c r="AF42" s="602" t="s">
        <v>324</v>
      </c>
      <c r="AG42" s="590" t="s">
        <v>32</v>
      </c>
      <c r="AH42" s="602" t="s">
        <v>32</v>
      </c>
      <c r="AI42" s="590" t="s">
        <v>32</v>
      </c>
      <c r="AJ42" s="602" t="s">
        <v>32</v>
      </c>
      <c r="AK42" s="590" t="s">
        <v>32</v>
      </c>
      <c r="AL42" s="602" t="s">
        <v>32</v>
      </c>
      <c r="AM42" s="590" t="s">
        <v>32</v>
      </c>
      <c r="AN42" s="602" t="s">
        <v>32</v>
      </c>
      <c r="AO42" s="590" t="s">
        <v>32</v>
      </c>
      <c r="AP42" s="602" t="s">
        <v>32</v>
      </c>
      <c r="AQ42" s="590" t="s">
        <v>32</v>
      </c>
      <c r="AR42" s="602" t="s">
        <v>32</v>
      </c>
      <c r="AS42" s="590" t="s">
        <v>32</v>
      </c>
      <c r="AT42" s="602" t="s">
        <v>32</v>
      </c>
    </row>
    <row r="43" spans="2:46" x14ac:dyDescent="0.25">
      <c r="B43" s="220"/>
      <c r="C43" s="334" t="s">
        <v>168</v>
      </c>
      <c r="D43" s="515"/>
      <c r="E43" s="546">
        <v>3644</v>
      </c>
      <c r="F43" s="595">
        <v>0.12</v>
      </c>
      <c r="G43" s="596">
        <v>3620</v>
      </c>
      <c r="H43" s="595">
        <v>0.123</v>
      </c>
      <c r="I43" s="596">
        <v>3666</v>
      </c>
      <c r="J43" s="595">
        <v>0.127</v>
      </c>
      <c r="K43" s="546">
        <v>3511</v>
      </c>
      <c r="L43" s="595">
        <v>0.11700000000000001</v>
      </c>
      <c r="M43" s="596">
        <v>7183</v>
      </c>
      <c r="N43" s="595">
        <v>0.19900000000000001</v>
      </c>
      <c r="O43" s="596">
        <v>4981</v>
      </c>
      <c r="P43" s="595">
        <v>0.14799999999999999</v>
      </c>
      <c r="Q43" s="546">
        <v>4311</v>
      </c>
      <c r="R43" s="326">
        <v>0.13600000000000001</v>
      </c>
      <c r="S43" s="546">
        <v>4235</v>
      </c>
      <c r="T43" s="326">
        <v>0.13700000000000001</v>
      </c>
      <c r="U43" s="546">
        <v>4147</v>
      </c>
      <c r="V43" s="326">
        <v>0.127</v>
      </c>
      <c r="W43" s="546">
        <v>4209</v>
      </c>
      <c r="X43" s="326">
        <v>0.127</v>
      </c>
      <c r="Y43" s="546">
        <v>4163</v>
      </c>
      <c r="Z43" s="326">
        <v>0.121</v>
      </c>
      <c r="AA43" s="546">
        <v>4326</v>
      </c>
      <c r="AB43" s="326">
        <v>0.11799999999999999</v>
      </c>
      <c r="AC43" s="546">
        <v>4128</v>
      </c>
      <c r="AD43" s="326">
        <v>0.107</v>
      </c>
      <c r="AE43" s="546">
        <v>4142</v>
      </c>
      <c r="AF43" s="326">
        <v>0.105</v>
      </c>
      <c r="AG43" s="546">
        <v>4242</v>
      </c>
      <c r="AH43" s="326">
        <v>0.10299999999999999</v>
      </c>
      <c r="AI43" s="546">
        <v>4194</v>
      </c>
      <c r="AJ43" s="326">
        <v>0.11</v>
      </c>
      <c r="AK43" s="546">
        <v>4529</v>
      </c>
      <c r="AL43" s="326">
        <v>0.11600000000000001</v>
      </c>
      <c r="AM43" s="546">
        <v>4456</v>
      </c>
      <c r="AN43" s="326">
        <v>0.123</v>
      </c>
      <c r="AO43" s="546">
        <v>4513</v>
      </c>
      <c r="AP43" s="326">
        <v>0.128</v>
      </c>
      <c r="AQ43" s="546">
        <v>4995</v>
      </c>
      <c r="AR43" s="326">
        <v>0.13900000000000001</v>
      </c>
      <c r="AS43" s="546">
        <v>5095</v>
      </c>
      <c r="AT43" s="326">
        <v>0.14899999999999999</v>
      </c>
    </row>
    <row r="44" spans="2:46" x14ac:dyDescent="0.25">
      <c r="B44" s="224"/>
      <c r="C44" s="335" t="s">
        <v>169</v>
      </c>
      <c r="D44" s="516"/>
      <c r="E44" s="547">
        <v>30334</v>
      </c>
      <c r="F44" s="597">
        <v>1</v>
      </c>
      <c r="G44" s="598">
        <v>29478</v>
      </c>
      <c r="H44" s="597">
        <v>1</v>
      </c>
      <c r="I44" s="598">
        <v>28912</v>
      </c>
      <c r="J44" s="597">
        <v>1</v>
      </c>
      <c r="K44" s="547">
        <v>30001</v>
      </c>
      <c r="L44" s="597">
        <v>1</v>
      </c>
      <c r="M44" s="598">
        <v>36035</v>
      </c>
      <c r="N44" s="597">
        <v>1.0000000000000002</v>
      </c>
      <c r="O44" s="598">
        <v>33719</v>
      </c>
      <c r="P44" s="597">
        <v>1</v>
      </c>
      <c r="Q44" s="547">
        <v>31822</v>
      </c>
      <c r="R44" s="327">
        <v>1</v>
      </c>
      <c r="S44" s="547">
        <v>30828</v>
      </c>
      <c r="T44" s="327">
        <v>1</v>
      </c>
      <c r="U44" s="547">
        <v>32578</v>
      </c>
      <c r="V44" s="327">
        <v>1</v>
      </c>
      <c r="W44" s="547">
        <v>33127</v>
      </c>
      <c r="X44" s="327">
        <v>1</v>
      </c>
      <c r="Y44" s="547">
        <v>34499</v>
      </c>
      <c r="Z44" s="327">
        <v>1</v>
      </c>
      <c r="AA44" s="547">
        <v>36817</v>
      </c>
      <c r="AB44" s="327">
        <v>1</v>
      </c>
      <c r="AC44" s="547">
        <v>38611</v>
      </c>
      <c r="AD44" s="327">
        <v>1</v>
      </c>
      <c r="AE44" s="547">
        <v>39434</v>
      </c>
      <c r="AF44" s="327">
        <v>1</v>
      </c>
      <c r="AG44" s="547">
        <v>41186</v>
      </c>
      <c r="AH44" s="327">
        <v>0.99999999999999989</v>
      </c>
      <c r="AI44" s="547">
        <v>38170</v>
      </c>
      <c r="AJ44" s="327">
        <v>1.0000000000000002</v>
      </c>
      <c r="AK44" s="547">
        <v>39188</v>
      </c>
      <c r="AL44" s="327">
        <v>1</v>
      </c>
      <c r="AM44" s="547">
        <v>36212</v>
      </c>
      <c r="AN44" s="327">
        <v>1</v>
      </c>
      <c r="AO44" s="547">
        <v>35225</v>
      </c>
      <c r="AP44" s="327">
        <v>1</v>
      </c>
      <c r="AQ44" s="547">
        <v>35938</v>
      </c>
      <c r="AR44" s="327">
        <v>1</v>
      </c>
      <c r="AS44" s="547">
        <v>34230</v>
      </c>
      <c r="AT44" s="327">
        <v>1</v>
      </c>
    </row>
    <row r="45" spans="2:46" x14ac:dyDescent="0.25">
      <c r="B45" s="226"/>
      <c r="C45" s="226"/>
    </row>
    <row r="46" spans="2:46" x14ac:dyDescent="0.25">
      <c r="B46" s="226"/>
      <c r="C46" s="226"/>
      <c r="D46" s="229"/>
      <c r="S46" s="230"/>
    </row>
  </sheetData>
  <customSheetViews>
    <customSheetView guid="{86A5963F-8115-4206-AA10-D168FAD3E9DB}" scale="80" showPageBreaks="1" showGridLines="0" fitToPage="1" showRuler="0">
      <pane ySplit="9" topLeftCell="A10" activePane="bottomLeft" state="frozen"/>
      <selection pane="bottomLeft" activeCell="X19" sqref="X19"/>
      <pageMargins left="0.44" right="0.22" top="0.65" bottom="0.38" header="0.35" footer="0.34"/>
      <pageSetup paperSize="9" scale="79" orientation="landscape" verticalDpi="360" r:id="rId1"/>
      <headerFooter alignWithMargins="0"/>
    </customSheetView>
    <customSheetView guid="{69D4545C-840A-4B03-A128-997ECC550F84}" scale="80" showPageBreaks="1" showGridLines="0" fitToPage="1" showRuler="0">
      <pane ySplit="9" topLeftCell="A19" activePane="bottomLeft" state="frozen"/>
      <selection pane="bottomLeft" activeCell="S21" sqref="S21"/>
      <pageMargins left="0.44" right="0.22" top="0.65" bottom="0.38" header="0.35" footer="0.34"/>
      <pageSetup paperSize="9" scale="81" orientation="landscape" verticalDpi="360" r:id="rId2"/>
      <headerFooter alignWithMargins="0"/>
    </customSheetView>
  </customSheetViews>
  <mergeCells count="64">
    <mergeCell ref="B2:AT2"/>
    <mergeCell ref="W7:X7"/>
    <mergeCell ref="W8:W9"/>
    <mergeCell ref="X8:X9"/>
    <mergeCell ref="Q7:R7"/>
    <mergeCell ref="Q8:Q9"/>
    <mergeCell ref="R8:R9"/>
    <mergeCell ref="U7:V7"/>
    <mergeCell ref="U8:U9"/>
    <mergeCell ref="V8:V9"/>
    <mergeCell ref="G8:G9"/>
    <mergeCell ref="O8:O9"/>
    <mergeCell ref="Y7:Z7"/>
    <mergeCell ref="N8:N9"/>
    <mergeCell ref="E7:F7"/>
    <mergeCell ref="F8:F9"/>
    <mergeCell ref="E8:E9"/>
    <mergeCell ref="I7:J7"/>
    <mergeCell ref="M7:N7"/>
    <mergeCell ref="G7:H7"/>
    <mergeCell ref="I8:I9"/>
    <mergeCell ref="H8:H9"/>
    <mergeCell ref="J8:J9"/>
    <mergeCell ref="K7:L7"/>
    <mergeCell ref="K8:K9"/>
    <mergeCell ref="L8:L9"/>
    <mergeCell ref="M8:M9"/>
    <mergeCell ref="AG7:AH7"/>
    <mergeCell ref="AG8:AG9"/>
    <mergeCell ref="AH8:AH9"/>
    <mergeCell ref="AM7:AN7"/>
    <mergeCell ref="AM8:AM9"/>
    <mergeCell ref="AN8:AN9"/>
    <mergeCell ref="AK7:AL7"/>
    <mergeCell ref="AK8:AK9"/>
    <mergeCell ref="AL8:AL9"/>
    <mergeCell ref="AS7:AT7"/>
    <mergeCell ref="AS8:AS9"/>
    <mergeCell ref="AT8:AT9"/>
    <mergeCell ref="AI7:AJ7"/>
    <mergeCell ref="AI8:AI9"/>
    <mergeCell ref="AJ8:AJ9"/>
    <mergeCell ref="AO7:AP7"/>
    <mergeCell ref="AO8:AO9"/>
    <mergeCell ref="AP8:AP9"/>
    <mergeCell ref="AQ7:AR7"/>
    <mergeCell ref="AQ8:AQ9"/>
    <mergeCell ref="AR8:AR9"/>
    <mergeCell ref="O7:P7"/>
    <mergeCell ref="P8:P9"/>
    <mergeCell ref="AE7:AF7"/>
    <mergeCell ref="AE8:AE9"/>
    <mergeCell ref="AF8:AF9"/>
    <mergeCell ref="S7:T7"/>
    <mergeCell ref="S8:S9"/>
    <mergeCell ref="T8:T9"/>
    <mergeCell ref="AC7:AD7"/>
    <mergeCell ref="AC8:AC9"/>
    <mergeCell ref="AD8:AD9"/>
    <mergeCell ref="Y8:Y9"/>
    <mergeCell ref="Z8:Z9"/>
    <mergeCell ref="AA7:AB7"/>
    <mergeCell ref="AA8:AA9"/>
    <mergeCell ref="AB8:AB9"/>
  </mergeCells>
  <phoneticPr fontId="2"/>
  <pageMargins left="0.44" right="0.22" top="0.65" bottom="0.38" header="0.35" footer="0.34"/>
  <pageSetup paperSize="9" scale="31" orientation="landscape" r:id="rId3"/>
  <headerFooter alignWithMargins="0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BA31"/>
  <sheetViews>
    <sheetView showGridLines="0" zoomScale="70" zoomScaleNormal="70" zoomScaleSheetLayoutView="75" workbookViewId="0">
      <pane xSplit="3" ySplit="8" topLeftCell="AB9" activePane="bottomRight" state="frozen"/>
      <selection activeCell="B2" sqref="B2:AG2"/>
      <selection pane="topRight" activeCell="B2" sqref="B2:AG2"/>
      <selection pane="bottomLeft" activeCell="B2" sqref="B2:AG2"/>
      <selection pane="bottomRight" activeCell="AV2" sqref="AV2"/>
    </sheetView>
  </sheetViews>
  <sheetFormatPr defaultColWidth="9" defaultRowHeight="15" x14ac:dyDescent="0.25"/>
  <cols>
    <col min="1" max="1" width="2.25" style="24" customWidth="1"/>
    <col min="2" max="2" width="2.625" style="24" customWidth="1"/>
    <col min="3" max="3" width="15.625" style="24" customWidth="1"/>
    <col min="4" max="4" width="12.625" style="24" customWidth="1"/>
    <col min="5" max="5" width="11.625" style="24" customWidth="1"/>
    <col min="6" max="6" width="12.625" style="24" customWidth="1"/>
    <col min="7" max="7" width="11.625" style="24" customWidth="1"/>
    <col min="8" max="8" width="12.625" style="24" customWidth="1"/>
    <col min="9" max="9" width="11.625" style="24" customWidth="1"/>
    <col min="10" max="10" width="12.625" style="24" customWidth="1"/>
    <col min="11" max="11" width="11.625" style="24" customWidth="1"/>
    <col min="12" max="12" width="12.625" style="24" customWidth="1"/>
    <col min="13" max="13" width="11.625" style="24" customWidth="1"/>
    <col min="14" max="14" width="12.625" style="24" customWidth="1"/>
    <col min="15" max="15" width="11.625" style="24" customWidth="1"/>
    <col min="16" max="16" width="12.625" style="24" customWidth="1"/>
    <col min="17" max="17" width="11.625" style="24" customWidth="1"/>
    <col min="18" max="18" width="12.625" style="24" customWidth="1"/>
    <col min="19" max="20" width="11.625" style="24" customWidth="1"/>
    <col min="21" max="21" width="11.125" style="24" customWidth="1"/>
    <col min="22" max="22" width="11.625" style="24" customWidth="1"/>
    <col min="23" max="23" width="11.125" style="24" customWidth="1"/>
    <col min="24" max="24" width="11.625" style="24" customWidth="1"/>
    <col min="25" max="25" width="11.125" style="24" customWidth="1"/>
    <col min="26" max="26" width="11.625" style="24" customWidth="1"/>
    <col min="27" max="28" width="10.625" style="24" customWidth="1"/>
    <col min="29" max="29" width="11.5" style="24" customWidth="1"/>
    <col min="30" max="30" width="10.625" style="24" customWidth="1"/>
    <col min="31" max="31" width="11.5" style="24" customWidth="1"/>
    <col min="32" max="32" width="10.625" style="24" customWidth="1"/>
    <col min="33" max="33" width="11.5" style="24" customWidth="1"/>
    <col min="34" max="34" width="10.625" style="24" customWidth="1"/>
    <col min="35" max="35" width="11.5" style="24" customWidth="1"/>
    <col min="36" max="36" width="10.625" style="24" customWidth="1"/>
    <col min="37" max="37" width="11.5" style="24" customWidth="1"/>
    <col min="38" max="38" width="10.625" style="24" customWidth="1"/>
    <col min="39" max="39" width="11.5" style="24" customWidth="1"/>
    <col min="40" max="40" width="10.625" style="24" customWidth="1"/>
    <col min="41" max="41" width="11.5" style="24" customWidth="1"/>
    <col min="42" max="42" width="10.625" style="24" customWidth="1"/>
    <col min="43" max="45" width="11.5" style="24" customWidth="1"/>
    <col min="46" max="46" width="10.625" style="24" customWidth="1"/>
    <col min="47" max="47" width="11.5" style="24" customWidth="1"/>
    <col min="48" max="53" width="11.625" style="24" customWidth="1"/>
    <col min="54" max="58" width="9.625" style="24" customWidth="1"/>
    <col min="59" max="16384" width="9" style="24"/>
  </cols>
  <sheetData>
    <row r="1" spans="2:53" s="10" customFormat="1" ht="6.75" customHeight="1" x14ac:dyDescent="0.15"/>
    <row r="2" spans="2:53" s="10" customFormat="1" ht="33.75" customHeight="1" x14ac:dyDescent="0.15">
      <c r="B2" s="670" t="s">
        <v>309</v>
      </c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  <c r="U2" s="670"/>
      <c r="V2" s="670"/>
      <c r="W2" s="670"/>
      <c r="X2" s="670"/>
      <c r="Y2" s="670"/>
      <c r="Z2" s="670"/>
      <c r="AA2" s="670"/>
      <c r="AB2" s="670"/>
      <c r="AC2" s="670"/>
      <c r="AD2" s="670"/>
      <c r="AE2" s="670"/>
      <c r="AF2" s="670"/>
      <c r="AG2" s="670"/>
      <c r="AH2" s="670"/>
      <c r="AI2" s="670"/>
      <c r="AJ2" s="670"/>
      <c r="AK2" s="670"/>
      <c r="AL2" s="670"/>
      <c r="AM2" s="670"/>
      <c r="AN2" s="671"/>
      <c r="AO2" s="671"/>
      <c r="AP2" s="671"/>
      <c r="AQ2" s="671"/>
      <c r="AR2" s="671"/>
      <c r="AS2" s="671"/>
      <c r="AT2" s="671"/>
      <c r="AU2" s="671"/>
      <c r="AV2" s="653"/>
      <c r="AW2" s="653"/>
      <c r="AX2" s="653"/>
      <c r="AY2" s="653"/>
      <c r="AZ2" s="653"/>
      <c r="BA2" s="653"/>
    </row>
    <row r="3" spans="2:53" s="10" customFormat="1" ht="11.25" customHeight="1" x14ac:dyDescent="0.15"/>
    <row r="4" spans="2:53" s="372" customFormat="1" ht="18.75" customHeight="1" x14ac:dyDescent="0.15">
      <c r="B4" s="373" t="s">
        <v>70</v>
      </c>
    </row>
    <row r="5" spans="2:53" s="18" customFormat="1" ht="21" customHeight="1" x14ac:dyDescent="0.15">
      <c r="B5" s="4" t="s">
        <v>73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U5" s="5"/>
      <c r="W5" s="5"/>
      <c r="AA5" s="5"/>
      <c r="AC5" s="5"/>
      <c r="AE5" s="5"/>
      <c r="AG5" s="5"/>
      <c r="AI5" s="5"/>
      <c r="AK5" s="5"/>
      <c r="AM5" s="5"/>
      <c r="AO5" s="5"/>
      <c r="AQ5" s="5"/>
      <c r="AR5" s="5"/>
      <c r="AS5" s="5"/>
      <c r="AU5" s="655" t="s">
        <v>38</v>
      </c>
      <c r="BA5" s="5"/>
    </row>
    <row r="6" spans="2:53" s="18" customFormat="1" ht="38.25" customHeight="1" x14ac:dyDescent="0.15">
      <c r="B6" s="110"/>
      <c r="C6" s="517"/>
      <c r="D6" s="704" t="s">
        <v>219</v>
      </c>
      <c r="E6" s="705"/>
      <c r="F6" s="704" t="s">
        <v>222</v>
      </c>
      <c r="G6" s="705"/>
      <c r="H6" s="704" t="s">
        <v>223</v>
      </c>
      <c r="I6" s="705"/>
      <c r="J6" s="704" t="s">
        <v>235</v>
      </c>
      <c r="K6" s="705"/>
      <c r="L6" s="704" t="s">
        <v>240</v>
      </c>
      <c r="M6" s="705"/>
      <c r="N6" s="704" t="s">
        <v>247</v>
      </c>
      <c r="O6" s="705"/>
      <c r="P6" s="704" t="s">
        <v>253</v>
      </c>
      <c r="Q6" s="705"/>
      <c r="R6" s="704" t="s">
        <v>262</v>
      </c>
      <c r="S6" s="705"/>
      <c r="T6" s="704" t="s">
        <v>269</v>
      </c>
      <c r="U6" s="705"/>
      <c r="V6" s="704" t="s">
        <v>279</v>
      </c>
      <c r="W6" s="705"/>
      <c r="X6" s="704" t="s">
        <v>286</v>
      </c>
      <c r="Y6" s="705"/>
      <c r="Z6" s="704" t="s">
        <v>297</v>
      </c>
      <c r="AA6" s="705"/>
      <c r="AB6" s="704" t="s">
        <v>306</v>
      </c>
      <c r="AC6" s="705"/>
      <c r="AD6" s="704" t="s">
        <v>315</v>
      </c>
      <c r="AE6" s="705"/>
      <c r="AF6" s="704" t="s">
        <v>321</v>
      </c>
      <c r="AG6" s="705"/>
      <c r="AH6" s="704" t="s">
        <v>331</v>
      </c>
      <c r="AI6" s="705"/>
      <c r="AJ6" s="704" t="s">
        <v>335</v>
      </c>
      <c r="AK6" s="705"/>
      <c r="AL6" s="704" t="s">
        <v>344</v>
      </c>
      <c r="AM6" s="705"/>
      <c r="AN6" s="704" t="s">
        <v>349</v>
      </c>
      <c r="AO6" s="705"/>
      <c r="AP6" s="704" t="s">
        <v>357</v>
      </c>
      <c r="AQ6" s="705"/>
      <c r="AR6" s="704" t="s">
        <v>362</v>
      </c>
      <c r="AS6" s="705"/>
      <c r="AT6" s="704" t="s">
        <v>382</v>
      </c>
      <c r="AU6" s="705"/>
    </row>
    <row r="7" spans="2:53" s="18" customFormat="1" ht="27.75" customHeight="1" x14ac:dyDescent="0.15">
      <c r="B7" s="125"/>
      <c r="C7" s="518"/>
      <c r="D7" s="700" t="s">
        <v>202</v>
      </c>
      <c r="E7" s="702" t="s">
        <v>171</v>
      </c>
      <c r="F7" s="700" t="s">
        <v>202</v>
      </c>
      <c r="G7" s="702" t="s">
        <v>171</v>
      </c>
      <c r="H7" s="700" t="s">
        <v>202</v>
      </c>
      <c r="I7" s="702" t="s">
        <v>171</v>
      </c>
      <c r="J7" s="700" t="s">
        <v>202</v>
      </c>
      <c r="K7" s="702" t="s">
        <v>171</v>
      </c>
      <c r="L7" s="700" t="s">
        <v>202</v>
      </c>
      <c r="M7" s="702" t="s">
        <v>171</v>
      </c>
      <c r="N7" s="700" t="s">
        <v>202</v>
      </c>
      <c r="O7" s="702" t="s">
        <v>171</v>
      </c>
      <c r="P7" s="700" t="s">
        <v>202</v>
      </c>
      <c r="Q7" s="702" t="s">
        <v>171</v>
      </c>
      <c r="R7" s="700" t="s">
        <v>202</v>
      </c>
      <c r="S7" s="702" t="s">
        <v>171</v>
      </c>
      <c r="T7" s="700" t="s">
        <v>202</v>
      </c>
      <c r="U7" s="702" t="s">
        <v>171</v>
      </c>
      <c r="V7" s="700" t="s">
        <v>202</v>
      </c>
      <c r="W7" s="702" t="s">
        <v>171</v>
      </c>
      <c r="X7" s="700" t="s">
        <v>202</v>
      </c>
      <c r="Y7" s="702" t="s">
        <v>171</v>
      </c>
      <c r="Z7" s="700" t="s">
        <v>202</v>
      </c>
      <c r="AA7" s="702" t="s">
        <v>171</v>
      </c>
      <c r="AB7" s="700" t="s">
        <v>202</v>
      </c>
      <c r="AC7" s="702" t="s">
        <v>171</v>
      </c>
      <c r="AD7" s="700" t="s">
        <v>202</v>
      </c>
      <c r="AE7" s="702" t="s">
        <v>171</v>
      </c>
      <c r="AF7" s="700" t="s">
        <v>202</v>
      </c>
      <c r="AG7" s="702" t="s">
        <v>171</v>
      </c>
      <c r="AH7" s="700" t="s">
        <v>202</v>
      </c>
      <c r="AI7" s="702" t="s">
        <v>171</v>
      </c>
      <c r="AJ7" s="700" t="s">
        <v>202</v>
      </c>
      <c r="AK7" s="702" t="s">
        <v>171</v>
      </c>
      <c r="AL7" s="700" t="s">
        <v>202</v>
      </c>
      <c r="AM7" s="702" t="s">
        <v>171</v>
      </c>
      <c r="AN7" s="700" t="s">
        <v>202</v>
      </c>
      <c r="AO7" s="702" t="s">
        <v>171</v>
      </c>
      <c r="AP7" s="700" t="s">
        <v>202</v>
      </c>
      <c r="AQ7" s="702" t="s">
        <v>171</v>
      </c>
      <c r="AR7" s="700" t="s">
        <v>202</v>
      </c>
      <c r="AS7" s="702" t="s">
        <v>171</v>
      </c>
      <c r="AT7" s="700" t="s">
        <v>202</v>
      </c>
      <c r="AU7" s="702" t="s">
        <v>171</v>
      </c>
    </row>
    <row r="8" spans="2:53" s="18" customFormat="1" ht="27.75" customHeight="1" x14ac:dyDescent="0.15">
      <c r="B8" s="125"/>
      <c r="C8" s="518"/>
      <c r="D8" s="701"/>
      <c r="E8" s="703"/>
      <c r="F8" s="701"/>
      <c r="G8" s="703"/>
      <c r="H8" s="701"/>
      <c r="I8" s="703"/>
      <c r="J8" s="701"/>
      <c r="K8" s="703"/>
      <c r="L8" s="701"/>
      <c r="M8" s="703"/>
      <c r="N8" s="701"/>
      <c r="O8" s="703"/>
      <c r="P8" s="701"/>
      <c r="Q8" s="703"/>
      <c r="R8" s="701"/>
      <c r="S8" s="703"/>
      <c r="T8" s="701"/>
      <c r="U8" s="703"/>
      <c r="V8" s="701"/>
      <c r="W8" s="703"/>
      <c r="X8" s="701"/>
      <c r="Y8" s="703"/>
      <c r="Z8" s="701"/>
      <c r="AA8" s="703"/>
      <c r="AB8" s="701"/>
      <c r="AC8" s="703"/>
      <c r="AD8" s="701"/>
      <c r="AE8" s="703"/>
      <c r="AF8" s="701"/>
      <c r="AG8" s="703"/>
      <c r="AH8" s="701"/>
      <c r="AI8" s="703"/>
      <c r="AJ8" s="701"/>
      <c r="AK8" s="703"/>
      <c r="AL8" s="701"/>
      <c r="AM8" s="703"/>
      <c r="AN8" s="701"/>
      <c r="AO8" s="703"/>
      <c r="AP8" s="701"/>
      <c r="AQ8" s="703"/>
      <c r="AR8" s="701"/>
      <c r="AS8" s="703"/>
      <c r="AT8" s="701"/>
      <c r="AU8" s="703"/>
    </row>
    <row r="9" spans="2:53" s="18" customFormat="1" ht="33" customHeight="1" x14ac:dyDescent="0.15">
      <c r="B9" s="91" t="s">
        <v>39</v>
      </c>
      <c r="C9" s="519"/>
      <c r="D9" s="348">
        <v>1163</v>
      </c>
      <c r="E9" s="347">
        <v>208</v>
      </c>
      <c r="F9" s="348">
        <v>1131</v>
      </c>
      <c r="G9" s="347">
        <v>176</v>
      </c>
      <c r="H9" s="348">
        <v>1168</v>
      </c>
      <c r="I9" s="347">
        <v>213</v>
      </c>
      <c r="J9" s="348">
        <v>1233</v>
      </c>
      <c r="K9" s="347">
        <v>279</v>
      </c>
      <c r="L9" s="348">
        <v>1380</v>
      </c>
      <c r="M9" s="347">
        <v>425</v>
      </c>
      <c r="N9" s="533">
        <v>2031</v>
      </c>
      <c r="O9" s="534">
        <v>1078</v>
      </c>
      <c r="P9" s="533">
        <v>2379</v>
      </c>
      <c r="Q9" s="534">
        <v>1427</v>
      </c>
      <c r="R9" s="533">
        <v>2786</v>
      </c>
      <c r="S9" s="605">
        <v>1834</v>
      </c>
      <c r="T9" s="533">
        <v>2590</v>
      </c>
      <c r="U9" s="605">
        <v>1637</v>
      </c>
      <c r="V9" s="533">
        <v>2440</v>
      </c>
      <c r="W9" s="605">
        <v>1488</v>
      </c>
      <c r="X9" s="533">
        <v>2274</v>
      </c>
      <c r="Y9" s="605">
        <v>1322</v>
      </c>
      <c r="Z9" s="533">
        <v>2052</v>
      </c>
      <c r="AA9" s="605">
        <v>1100</v>
      </c>
      <c r="AB9" s="533">
        <v>1638</v>
      </c>
      <c r="AC9" s="605">
        <v>686</v>
      </c>
      <c r="AD9" s="533">
        <v>1945</v>
      </c>
      <c r="AE9" s="605">
        <v>993</v>
      </c>
      <c r="AF9" s="533">
        <v>2195</v>
      </c>
      <c r="AG9" s="605">
        <v>1242</v>
      </c>
      <c r="AH9" s="533">
        <v>1969</v>
      </c>
      <c r="AI9" s="605">
        <v>1017</v>
      </c>
      <c r="AJ9" s="533">
        <v>1633</v>
      </c>
      <c r="AK9" s="605">
        <v>681</v>
      </c>
      <c r="AL9" s="533">
        <v>1380</v>
      </c>
      <c r="AM9" s="605">
        <v>427</v>
      </c>
      <c r="AN9" s="533">
        <v>1781</v>
      </c>
      <c r="AO9" s="605">
        <v>829</v>
      </c>
      <c r="AP9" s="533">
        <v>2038</v>
      </c>
      <c r="AQ9" s="605">
        <v>1085</v>
      </c>
      <c r="AR9" s="533">
        <v>2296</v>
      </c>
      <c r="AS9" s="605">
        <v>1344</v>
      </c>
      <c r="AT9" s="533">
        <v>1905</v>
      </c>
      <c r="AU9" s="605">
        <v>952</v>
      </c>
    </row>
    <row r="10" spans="2:53" s="18" customFormat="1" ht="33" customHeight="1" x14ac:dyDescent="0.15">
      <c r="B10" s="90" t="s">
        <v>40</v>
      </c>
      <c r="C10" s="520"/>
      <c r="D10" s="350">
        <v>267266</v>
      </c>
      <c r="E10" s="349">
        <v>5818</v>
      </c>
      <c r="F10" s="350">
        <v>280592</v>
      </c>
      <c r="G10" s="349">
        <v>6431</v>
      </c>
      <c r="H10" s="350">
        <v>288456</v>
      </c>
      <c r="I10" s="349">
        <v>6812</v>
      </c>
      <c r="J10" s="350">
        <v>286020</v>
      </c>
      <c r="K10" s="349">
        <v>6978</v>
      </c>
      <c r="L10" s="350">
        <v>280056</v>
      </c>
      <c r="M10" s="349">
        <v>9657</v>
      </c>
      <c r="N10" s="535">
        <v>276015</v>
      </c>
      <c r="O10" s="536">
        <v>9337</v>
      </c>
      <c r="P10" s="535">
        <v>266830</v>
      </c>
      <c r="Q10" s="536">
        <v>6991</v>
      </c>
      <c r="R10" s="535">
        <v>261397</v>
      </c>
      <c r="S10" s="606">
        <v>5903</v>
      </c>
      <c r="T10" s="535">
        <v>246615</v>
      </c>
      <c r="U10" s="606">
        <v>5266</v>
      </c>
      <c r="V10" s="535">
        <v>220612</v>
      </c>
      <c r="W10" s="606">
        <v>4161</v>
      </c>
      <c r="X10" s="535">
        <v>194642</v>
      </c>
      <c r="Y10" s="606">
        <v>4365</v>
      </c>
      <c r="Z10" s="535">
        <v>189539</v>
      </c>
      <c r="AA10" s="606">
        <v>4359</v>
      </c>
      <c r="AB10" s="535">
        <v>156986</v>
      </c>
      <c r="AC10" s="606">
        <v>2649</v>
      </c>
      <c r="AD10" s="535">
        <v>129712</v>
      </c>
      <c r="AE10" s="606">
        <v>1991</v>
      </c>
      <c r="AF10" s="535">
        <v>126060</v>
      </c>
      <c r="AG10" s="606">
        <v>1300</v>
      </c>
      <c r="AH10" s="535">
        <v>134630</v>
      </c>
      <c r="AI10" s="606">
        <v>1463</v>
      </c>
      <c r="AJ10" s="535">
        <v>149419</v>
      </c>
      <c r="AK10" s="606">
        <v>-141</v>
      </c>
      <c r="AL10" s="535">
        <v>139809</v>
      </c>
      <c r="AM10" s="606">
        <v>-3360</v>
      </c>
      <c r="AN10" s="535">
        <v>139440</v>
      </c>
      <c r="AO10" s="606">
        <v>-3647</v>
      </c>
      <c r="AP10" s="535">
        <v>144779</v>
      </c>
      <c r="AQ10" s="606">
        <v>-8116</v>
      </c>
      <c r="AR10" s="535">
        <v>132096</v>
      </c>
      <c r="AS10" s="606">
        <v>-6207</v>
      </c>
      <c r="AT10" s="535">
        <v>140194</v>
      </c>
      <c r="AU10" s="606">
        <v>-7837</v>
      </c>
    </row>
    <row r="11" spans="2:53" s="18" customFormat="1" ht="33" customHeight="1" x14ac:dyDescent="0.15">
      <c r="B11" s="87"/>
      <c r="C11" s="344" t="s">
        <v>41</v>
      </c>
      <c r="D11" s="352">
        <v>209882</v>
      </c>
      <c r="E11" s="351">
        <v>5109</v>
      </c>
      <c r="F11" s="352">
        <v>217156</v>
      </c>
      <c r="G11" s="351">
        <v>5551</v>
      </c>
      <c r="H11" s="352">
        <v>225194</v>
      </c>
      <c r="I11" s="351">
        <v>5906</v>
      </c>
      <c r="J11" s="352">
        <v>228647</v>
      </c>
      <c r="K11" s="351">
        <v>6003</v>
      </c>
      <c r="L11" s="352">
        <v>225163</v>
      </c>
      <c r="M11" s="351">
        <v>8475</v>
      </c>
      <c r="N11" s="537">
        <v>221135</v>
      </c>
      <c r="O11" s="538">
        <v>8186</v>
      </c>
      <c r="P11" s="537">
        <v>213921</v>
      </c>
      <c r="Q11" s="538">
        <v>6097</v>
      </c>
      <c r="R11" s="537">
        <v>208672</v>
      </c>
      <c r="S11" s="607">
        <v>5139</v>
      </c>
      <c r="T11" s="537">
        <v>194950</v>
      </c>
      <c r="U11" s="607">
        <v>4593</v>
      </c>
      <c r="V11" s="537">
        <v>169994</v>
      </c>
      <c r="W11" s="607">
        <v>3602</v>
      </c>
      <c r="X11" s="537">
        <v>148737</v>
      </c>
      <c r="Y11" s="607">
        <v>3822</v>
      </c>
      <c r="Z11" s="537">
        <v>146964</v>
      </c>
      <c r="AA11" s="607">
        <v>3884</v>
      </c>
      <c r="AB11" s="537">
        <v>129888</v>
      </c>
      <c r="AC11" s="607">
        <v>2284</v>
      </c>
      <c r="AD11" s="537">
        <v>107357</v>
      </c>
      <c r="AE11" s="607">
        <v>1704</v>
      </c>
      <c r="AF11" s="537">
        <v>103951</v>
      </c>
      <c r="AG11" s="607">
        <v>1073</v>
      </c>
      <c r="AH11" s="537">
        <v>114644</v>
      </c>
      <c r="AI11" s="607">
        <v>1282</v>
      </c>
      <c r="AJ11" s="537">
        <v>129123</v>
      </c>
      <c r="AK11" s="607">
        <v>-267</v>
      </c>
      <c r="AL11" s="537">
        <v>119779</v>
      </c>
      <c r="AM11" s="607">
        <v>-3427</v>
      </c>
      <c r="AN11" s="537">
        <v>120269</v>
      </c>
      <c r="AO11" s="607">
        <v>-3686</v>
      </c>
      <c r="AP11" s="537">
        <v>125745</v>
      </c>
      <c r="AQ11" s="607">
        <v>-8079</v>
      </c>
      <c r="AR11" s="537">
        <v>117997</v>
      </c>
      <c r="AS11" s="607">
        <v>-6175</v>
      </c>
      <c r="AT11" s="537">
        <v>127125</v>
      </c>
      <c r="AU11" s="607">
        <v>-7783</v>
      </c>
    </row>
    <row r="12" spans="2:53" s="18" customFormat="1" ht="33" customHeight="1" x14ac:dyDescent="0.15">
      <c r="B12" s="87"/>
      <c r="C12" s="521" t="s">
        <v>42</v>
      </c>
      <c r="D12" s="354">
        <v>1021</v>
      </c>
      <c r="E12" s="353">
        <v>22</v>
      </c>
      <c r="F12" s="354">
        <v>1068</v>
      </c>
      <c r="G12" s="353">
        <v>28</v>
      </c>
      <c r="H12" s="354">
        <v>1262</v>
      </c>
      <c r="I12" s="427">
        <v>30</v>
      </c>
      <c r="J12" s="354">
        <v>1175</v>
      </c>
      <c r="K12" s="427">
        <v>30</v>
      </c>
      <c r="L12" s="354">
        <v>1277</v>
      </c>
      <c r="M12" s="427">
        <v>43</v>
      </c>
      <c r="N12" s="539">
        <v>1351</v>
      </c>
      <c r="O12" s="540">
        <v>43</v>
      </c>
      <c r="P12" s="539">
        <v>1342</v>
      </c>
      <c r="Q12" s="540">
        <v>34</v>
      </c>
      <c r="R12" s="539">
        <v>1368</v>
      </c>
      <c r="S12" s="540">
        <v>29</v>
      </c>
      <c r="T12" s="539">
        <v>1365</v>
      </c>
      <c r="U12" s="540">
        <v>26</v>
      </c>
      <c r="V12" s="539">
        <v>1310</v>
      </c>
      <c r="W12" s="540">
        <v>21</v>
      </c>
      <c r="X12" s="539">
        <v>1125</v>
      </c>
      <c r="Y12" s="540">
        <v>21</v>
      </c>
      <c r="Z12" s="539">
        <v>1175</v>
      </c>
      <c r="AA12" s="540">
        <v>18</v>
      </c>
      <c r="AB12" s="539">
        <v>1262</v>
      </c>
      <c r="AC12" s="540">
        <v>14</v>
      </c>
      <c r="AD12" s="539">
        <v>1349</v>
      </c>
      <c r="AE12" s="540">
        <v>12</v>
      </c>
      <c r="AF12" s="539">
        <v>1448</v>
      </c>
      <c r="AG12" s="540">
        <v>10</v>
      </c>
      <c r="AH12" s="539">
        <v>1442</v>
      </c>
      <c r="AI12" s="540">
        <v>9</v>
      </c>
      <c r="AJ12" s="539">
        <v>1529</v>
      </c>
      <c r="AK12" s="540">
        <v>1</v>
      </c>
      <c r="AL12" s="539">
        <v>1519</v>
      </c>
      <c r="AM12" s="540">
        <v>-4</v>
      </c>
      <c r="AN12" s="539">
        <v>1531</v>
      </c>
      <c r="AO12" s="540">
        <v>-10</v>
      </c>
      <c r="AP12" s="539">
        <v>1613</v>
      </c>
      <c r="AQ12" s="540">
        <v>-23</v>
      </c>
      <c r="AR12" s="539">
        <v>2090</v>
      </c>
      <c r="AS12" s="540">
        <v>-10</v>
      </c>
      <c r="AT12" s="539">
        <v>2075</v>
      </c>
      <c r="AU12" s="540">
        <v>-20</v>
      </c>
    </row>
    <row r="13" spans="2:53" s="18" customFormat="1" ht="33" customHeight="1" x14ac:dyDescent="0.15">
      <c r="B13" s="87"/>
      <c r="C13" s="522" t="s">
        <v>43</v>
      </c>
      <c r="D13" s="356">
        <v>56362</v>
      </c>
      <c r="E13" s="355">
        <v>687</v>
      </c>
      <c r="F13" s="356">
        <v>62368</v>
      </c>
      <c r="G13" s="355">
        <v>851</v>
      </c>
      <c r="H13" s="356">
        <v>61999</v>
      </c>
      <c r="I13" s="428">
        <v>874</v>
      </c>
      <c r="J13" s="356">
        <v>56197</v>
      </c>
      <c r="K13" s="428">
        <v>944</v>
      </c>
      <c r="L13" s="356">
        <v>53615</v>
      </c>
      <c r="M13" s="428">
        <v>1138</v>
      </c>
      <c r="N13" s="541">
        <v>53529</v>
      </c>
      <c r="O13" s="542">
        <v>1106</v>
      </c>
      <c r="P13" s="541">
        <v>51566</v>
      </c>
      <c r="Q13" s="542">
        <v>859</v>
      </c>
      <c r="R13" s="541">
        <v>51356</v>
      </c>
      <c r="S13" s="542">
        <v>734</v>
      </c>
      <c r="T13" s="541">
        <v>50298</v>
      </c>
      <c r="U13" s="542">
        <v>646</v>
      </c>
      <c r="V13" s="541">
        <v>49308</v>
      </c>
      <c r="W13" s="542">
        <v>536</v>
      </c>
      <c r="X13" s="541">
        <v>44779</v>
      </c>
      <c r="Y13" s="542">
        <v>521</v>
      </c>
      <c r="Z13" s="541">
        <v>41399</v>
      </c>
      <c r="AA13" s="542">
        <v>456</v>
      </c>
      <c r="AB13" s="541">
        <v>25835</v>
      </c>
      <c r="AC13" s="542">
        <v>350</v>
      </c>
      <c r="AD13" s="541">
        <v>21005</v>
      </c>
      <c r="AE13" s="542">
        <v>274</v>
      </c>
      <c r="AF13" s="541">
        <v>20659</v>
      </c>
      <c r="AG13" s="542">
        <v>216</v>
      </c>
      <c r="AH13" s="541">
        <v>18543</v>
      </c>
      <c r="AI13" s="542">
        <v>172</v>
      </c>
      <c r="AJ13" s="541">
        <v>18766</v>
      </c>
      <c r="AK13" s="542">
        <v>124</v>
      </c>
      <c r="AL13" s="541">
        <v>18511</v>
      </c>
      <c r="AM13" s="542">
        <v>71</v>
      </c>
      <c r="AN13" s="541">
        <v>17639</v>
      </c>
      <c r="AO13" s="542">
        <v>49</v>
      </c>
      <c r="AP13" s="541">
        <v>17419</v>
      </c>
      <c r="AQ13" s="542">
        <v>-13</v>
      </c>
      <c r="AR13" s="541">
        <v>12008</v>
      </c>
      <c r="AS13" s="542">
        <v>-21</v>
      </c>
      <c r="AT13" s="541">
        <v>10993</v>
      </c>
      <c r="AU13" s="542">
        <v>-32</v>
      </c>
    </row>
    <row r="14" spans="2:53" s="18" customFormat="1" ht="33" customHeight="1" x14ac:dyDescent="0.15">
      <c r="B14" s="91" t="s">
        <v>44</v>
      </c>
      <c r="C14" s="519"/>
      <c r="D14" s="348">
        <v>30</v>
      </c>
      <c r="E14" s="347">
        <v>3</v>
      </c>
      <c r="F14" s="348">
        <v>24</v>
      </c>
      <c r="G14" s="347">
        <v>0</v>
      </c>
      <c r="H14" s="348">
        <v>16</v>
      </c>
      <c r="I14" s="347">
        <v>-0.1</v>
      </c>
      <c r="J14" s="348">
        <v>8</v>
      </c>
      <c r="K14" s="347">
        <v>-0.1</v>
      </c>
      <c r="L14" s="348">
        <v>3</v>
      </c>
      <c r="M14" s="347">
        <v>0</v>
      </c>
      <c r="N14" s="533">
        <v>3</v>
      </c>
      <c r="O14" s="534">
        <v>0</v>
      </c>
      <c r="P14" s="533">
        <v>2</v>
      </c>
      <c r="Q14" s="534">
        <v>0</v>
      </c>
      <c r="R14" s="533">
        <v>1</v>
      </c>
      <c r="S14" s="605">
        <v>0</v>
      </c>
      <c r="T14" s="609" t="s">
        <v>272</v>
      </c>
      <c r="U14" s="610" t="s">
        <v>272</v>
      </c>
      <c r="V14" s="609" t="s">
        <v>281</v>
      </c>
      <c r="W14" s="610" t="s">
        <v>281</v>
      </c>
      <c r="X14" s="609" t="s">
        <v>289</v>
      </c>
      <c r="Y14" s="610" t="s">
        <v>289</v>
      </c>
      <c r="Z14" s="609" t="s">
        <v>301</v>
      </c>
      <c r="AA14" s="610" t="s">
        <v>301</v>
      </c>
      <c r="AB14" s="609" t="s">
        <v>32</v>
      </c>
      <c r="AC14" s="610" t="s">
        <v>32</v>
      </c>
      <c r="AD14" s="609" t="s">
        <v>32</v>
      </c>
      <c r="AE14" s="610" t="s">
        <v>32</v>
      </c>
      <c r="AF14" s="609" t="s">
        <v>32</v>
      </c>
      <c r="AG14" s="610" t="s">
        <v>32</v>
      </c>
      <c r="AH14" s="533">
        <v>4962</v>
      </c>
      <c r="AI14" s="534">
        <v>-25</v>
      </c>
      <c r="AJ14" s="533">
        <v>4799</v>
      </c>
      <c r="AK14" s="534">
        <v>-85</v>
      </c>
      <c r="AL14" s="533">
        <v>4864</v>
      </c>
      <c r="AM14" s="534">
        <v>-220</v>
      </c>
      <c r="AN14" s="533">
        <v>5275</v>
      </c>
      <c r="AO14" s="534">
        <v>-601</v>
      </c>
      <c r="AP14" s="533">
        <v>6380</v>
      </c>
      <c r="AQ14" s="534">
        <v>-408</v>
      </c>
      <c r="AR14" s="533">
        <v>8315</v>
      </c>
      <c r="AS14" s="534">
        <v>-472</v>
      </c>
      <c r="AT14" s="533">
        <v>13376</v>
      </c>
      <c r="AU14" s="534">
        <v>-712</v>
      </c>
    </row>
    <row r="15" spans="2:53" s="18" customFormat="1" ht="33" customHeight="1" x14ac:dyDescent="0.15">
      <c r="B15" s="111" t="s">
        <v>37</v>
      </c>
      <c r="C15" s="523"/>
      <c r="D15" s="46">
        <v>268459</v>
      </c>
      <c r="E15" s="347">
        <v>6030</v>
      </c>
      <c r="F15" s="46">
        <v>281748</v>
      </c>
      <c r="G15" s="347">
        <v>6607</v>
      </c>
      <c r="H15" s="46">
        <v>289641</v>
      </c>
      <c r="I15" s="347">
        <v>7025</v>
      </c>
      <c r="J15" s="46">
        <v>287262</v>
      </c>
      <c r="K15" s="347">
        <v>7256</v>
      </c>
      <c r="L15" s="46">
        <v>281441</v>
      </c>
      <c r="M15" s="347">
        <v>10083</v>
      </c>
      <c r="N15" s="543">
        <v>278049</v>
      </c>
      <c r="O15" s="534">
        <v>10416</v>
      </c>
      <c r="P15" s="543">
        <v>269212</v>
      </c>
      <c r="Q15" s="534">
        <v>8419</v>
      </c>
      <c r="R15" s="543">
        <v>264185</v>
      </c>
      <c r="S15" s="605">
        <v>7737</v>
      </c>
      <c r="T15" s="543">
        <v>249205</v>
      </c>
      <c r="U15" s="605">
        <v>6904</v>
      </c>
      <c r="V15" s="543">
        <v>223053</v>
      </c>
      <c r="W15" s="605">
        <v>5649</v>
      </c>
      <c r="X15" s="543">
        <v>196917</v>
      </c>
      <c r="Y15" s="605">
        <v>5688</v>
      </c>
      <c r="Z15" s="543">
        <v>191592</v>
      </c>
      <c r="AA15" s="605">
        <v>5460</v>
      </c>
      <c r="AB15" s="543">
        <v>158625</v>
      </c>
      <c r="AC15" s="605">
        <v>3335</v>
      </c>
      <c r="AD15" s="543">
        <v>131658</v>
      </c>
      <c r="AE15" s="605">
        <v>2984</v>
      </c>
      <c r="AF15" s="543">
        <v>128255</v>
      </c>
      <c r="AG15" s="605">
        <v>2543</v>
      </c>
      <c r="AH15" s="543">
        <v>141562</v>
      </c>
      <c r="AI15" s="605">
        <v>2455</v>
      </c>
      <c r="AJ15" s="543">
        <v>155852</v>
      </c>
      <c r="AK15" s="605">
        <v>454</v>
      </c>
      <c r="AL15" s="543">
        <v>146054</v>
      </c>
      <c r="AM15" s="605">
        <v>-3154</v>
      </c>
      <c r="AN15" s="543">
        <v>146497</v>
      </c>
      <c r="AO15" s="605">
        <v>-3419</v>
      </c>
      <c r="AP15" s="543">
        <v>153197</v>
      </c>
      <c r="AQ15" s="605">
        <v>-7439</v>
      </c>
      <c r="AR15" s="543">
        <v>142709</v>
      </c>
      <c r="AS15" s="605">
        <v>-5335</v>
      </c>
      <c r="AT15" s="543">
        <v>155475</v>
      </c>
      <c r="AU15" s="605">
        <v>-7597</v>
      </c>
    </row>
    <row r="16" spans="2:53" s="18" customFormat="1" ht="21" customHeight="1" x14ac:dyDescent="0.15">
      <c r="B16" s="19"/>
      <c r="C16" s="19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459"/>
      <c r="U16" s="459"/>
      <c r="V16" s="459"/>
      <c r="W16" s="459"/>
      <c r="X16" s="459"/>
      <c r="Y16" s="459"/>
      <c r="Z16" s="459"/>
      <c r="AA16" s="459"/>
      <c r="AB16" s="459"/>
      <c r="AC16" s="459"/>
      <c r="AD16" s="459"/>
      <c r="AE16" s="459"/>
      <c r="AF16" s="459"/>
      <c r="AG16" s="459"/>
      <c r="AH16" s="459"/>
      <c r="AI16" s="459"/>
      <c r="AJ16" s="459"/>
      <c r="AK16" s="459"/>
      <c r="AL16" s="459"/>
      <c r="AM16" s="459"/>
      <c r="AN16" s="459"/>
      <c r="AO16" s="459"/>
      <c r="AP16" s="459"/>
      <c r="AQ16" s="459"/>
      <c r="AR16" s="459"/>
      <c r="AS16" s="459"/>
      <c r="AT16" s="459"/>
      <c r="AU16" s="459"/>
      <c r="AV16" s="459"/>
      <c r="AW16" s="459"/>
      <c r="AX16" s="459"/>
      <c r="AY16" s="459"/>
      <c r="AZ16" s="459"/>
      <c r="BA16" s="459"/>
    </row>
    <row r="17" spans="2:53" s="372" customFormat="1" ht="18.75" customHeight="1" x14ac:dyDescent="0.15">
      <c r="B17" s="373" t="s">
        <v>70</v>
      </c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0"/>
      <c r="AO17" s="410"/>
      <c r="AP17" s="410"/>
      <c r="AQ17" s="410"/>
      <c r="AR17" s="410"/>
      <c r="AS17" s="410"/>
      <c r="AT17" s="410"/>
      <c r="AU17" s="410"/>
      <c r="AV17" s="410"/>
      <c r="AW17" s="410"/>
      <c r="AX17" s="410"/>
      <c r="AY17" s="410"/>
      <c r="AZ17" s="410"/>
      <c r="BA17" s="410"/>
    </row>
    <row r="18" spans="2:53" s="18" customFormat="1" ht="24" customHeight="1" x14ac:dyDescent="0.15">
      <c r="B18" s="4" t="s">
        <v>184</v>
      </c>
      <c r="D18" s="45"/>
      <c r="E18" s="45"/>
      <c r="F18" s="45"/>
      <c r="G18" s="45"/>
      <c r="H18" s="45"/>
      <c r="I18" s="45"/>
      <c r="J18" s="45"/>
      <c r="K18" s="45"/>
      <c r="L18" s="45"/>
      <c r="M18" s="5"/>
      <c r="N18" s="45"/>
      <c r="O18" s="411"/>
      <c r="P18" s="45"/>
      <c r="Q18" s="411"/>
      <c r="R18" s="45"/>
      <c r="T18" s="506"/>
      <c r="U18" s="411"/>
      <c r="V18" s="506"/>
      <c r="W18" s="411"/>
      <c r="X18" s="506"/>
      <c r="Y18" s="411"/>
      <c r="Z18" s="506"/>
      <c r="AA18" s="411"/>
      <c r="AB18" s="506"/>
      <c r="AC18" s="411"/>
      <c r="AD18" s="506"/>
      <c r="AE18" s="411"/>
      <c r="AF18" s="506"/>
      <c r="AG18" s="411"/>
      <c r="AH18" s="506"/>
      <c r="AI18" s="411"/>
      <c r="AJ18" s="506"/>
      <c r="AK18" s="411"/>
      <c r="AL18" s="506"/>
      <c r="AM18" s="411"/>
      <c r="AN18" s="506"/>
      <c r="AO18" s="411"/>
      <c r="AP18" s="506"/>
      <c r="AQ18" s="411"/>
      <c r="AR18" s="411"/>
      <c r="AS18" s="411"/>
      <c r="AT18" s="506"/>
      <c r="AU18" s="29" t="s">
        <v>111</v>
      </c>
      <c r="AV18" s="506"/>
      <c r="AW18" s="411"/>
      <c r="AX18" s="411"/>
      <c r="AY18" s="411"/>
      <c r="AZ18" s="506"/>
      <c r="BA18" s="411"/>
    </row>
    <row r="19" spans="2:53" s="18" customFormat="1" ht="33" customHeight="1" x14ac:dyDescent="0.15">
      <c r="B19" s="89" t="s">
        <v>45</v>
      </c>
      <c r="C19" s="343"/>
      <c r="D19" s="722">
        <v>268459</v>
      </c>
      <c r="E19" s="723"/>
      <c r="F19" s="722">
        <v>281748</v>
      </c>
      <c r="G19" s="723"/>
      <c r="H19" s="722">
        <v>289641</v>
      </c>
      <c r="I19" s="723"/>
      <c r="J19" s="722">
        <v>287262</v>
      </c>
      <c r="K19" s="723"/>
      <c r="L19" s="722">
        <v>281441</v>
      </c>
      <c r="M19" s="723"/>
      <c r="N19" s="722">
        <v>278049</v>
      </c>
      <c r="O19" s="723"/>
      <c r="P19" s="722">
        <v>269212</v>
      </c>
      <c r="Q19" s="723"/>
      <c r="R19" s="722">
        <v>264185</v>
      </c>
      <c r="S19" s="723"/>
      <c r="T19" s="722">
        <v>249205</v>
      </c>
      <c r="U19" s="723"/>
      <c r="V19" s="722">
        <v>223053</v>
      </c>
      <c r="W19" s="723"/>
      <c r="X19" s="722">
        <v>196917</v>
      </c>
      <c r="Y19" s="723"/>
      <c r="Z19" s="722">
        <v>191592</v>
      </c>
      <c r="AA19" s="723"/>
      <c r="AB19" s="722">
        <v>158625</v>
      </c>
      <c r="AC19" s="723"/>
      <c r="AD19" s="722">
        <v>131658</v>
      </c>
      <c r="AE19" s="723"/>
      <c r="AF19" s="722">
        <v>128255</v>
      </c>
      <c r="AG19" s="723"/>
      <c r="AH19" s="722">
        <v>141562</v>
      </c>
      <c r="AI19" s="723"/>
      <c r="AJ19" s="722">
        <v>155852</v>
      </c>
      <c r="AK19" s="723"/>
      <c r="AL19" s="706">
        <v>146054</v>
      </c>
      <c r="AM19" s="707">
        <v>146054</v>
      </c>
      <c r="AN19" s="706">
        <v>146497</v>
      </c>
      <c r="AO19" s="707"/>
      <c r="AP19" s="706">
        <v>153197</v>
      </c>
      <c r="AQ19" s="707"/>
      <c r="AR19" s="706">
        <v>142709</v>
      </c>
      <c r="AS19" s="707">
        <v>142709</v>
      </c>
      <c r="AT19" s="714">
        <v>155475</v>
      </c>
      <c r="AU19" s="715">
        <v>155475</v>
      </c>
    </row>
    <row r="20" spans="2:53" s="18" customFormat="1" ht="33" customHeight="1" x14ac:dyDescent="0.15">
      <c r="B20" s="87"/>
      <c r="C20" s="344" t="s">
        <v>185</v>
      </c>
      <c r="D20" s="722">
        <v>18386</v>
      </c>
      <c r="E20" s="723"/>
      <c r="F20" s="722">
        <v>22891</v>
      </c>
      <c r="G20" s="723"/>
      <c r="H20" s="722">
        <v>29345</v>
      </c>
      <c r="I20" s="723"/>
      <c r="J20" s="722">
        <v>17884</v>
      </c>
      <c r="K20" s="723"/>
      <c r="L20" s="722">
        <v>13838</v>
      </c>
      <c r="M20" s="723"/>
      <c r="N20" s="722">
        <v>15080</v>
      </c>
      <c r="O20" s="723"/>
      <c r="P20" s="722">
        <v>20412</v>
      </c>
      <c r="Q20" s="723"/>
      <c r="R20" s="722">
        <v>40499</v>
      </c>
      <c r="S20" s="723"/>
      <c r="T20" s="722">
        <v>57079</v>
      </c>
      <c r="U20" s="723"/>
      <c r="V20" s="722">
        <v>43358</v>
      </c>
      <c r="W20" s="723"/>
      <c r="X20" s="722">
        <v>55687</v>
      </c>
      <c r="Y20" s="723"/>
      <c r="Z20" s="722">
        <v>82997</v>
      </c>
      <c r="AA20" s="723"/>
      <c r="AB20" s="722">
        <v>59596</v>
      </c>
      <c r="AC20" s="723"/>
      <c r="AD20" s="722">
        <v>23222</v>
      </c>
      <c r="AE20" s="723"/>
      <c r="AF20" s="722">
        <v>8242</v>
      </c>
      <c r="AG20" s="723"/>
      <c r="AH20" s="722">
        <v>26473</v>
      </c>
      <c r="AI20" s="723"/>
      <c r="AJ20" s="722">
        <v>23932</v>
      </c>
      <c r="AK20" s="723"/>
      <c r="AL20" s="706">
        <v>4414</v>
      </c>
      <c r="AM20" s="707">
        <v>4414</v>
      </c>
      <c r="AN20" s="706">
        <v>19902</v>
      </c>
      <c r="AO20" s="707"/>
      <c r="AP20" s="706">
        <v>27798</v>
      </c>
      <c r="AQ20" s="707"/>
      <c r="AR20" s="706">
        <v>12686</v>
      </c>
      <c r="AS20" s="707">
        <v>12686</v>
      </c>
      <c r="AT20" s="714">
        <v>4657</v>
      </c>
      <c r="AU20" s="715">
        <v>4657</v>
      </c>
    </row>
    <row r="21" spans="2:53" s="18" customFormat="1" ht="33" customHeight="1" x14ac:dyDescent="0.15">
      <c r="B21" s="87"/>
      <c r="C21" s="345" t="s">
        <v>186</v>
      </c>
      <c r="D21" s="724">
        <v>43391</v>
      </c>
      <c r="E21" s="725"/>
      <c r="F21" s="724">
        <v>33043</v>
      </c>
      <c r="G21" s="725"/>
      <c r="H21" s="724">
        <v>34172</v>
      </c>
      <c r="I21" s="725"/>
      <c r="J21" s="724">
        <v>55710</v>
      </c>
      <c r="K21" s="725"/>
      <c r="L21" s="724">
        <v>78354</v>
      </c>
      <c r="M21" s="725"/>
      <c r="N21" s="724">
        <v>85037</v>
      </c>
      <c r="O21" s="725"/>
      <c r="P21" s="724">
        <v>113986</v>
      </c>
      <c r="Q21" s="725"/>
      <c r="R21" s="724">
        <v>127892</v>
      </c>
      <c r="S21" s="725"/>
      <c r="T21" s="724">
        <v>116620</v>
      </c>
      <c r="U21" s="725"/>
      <c r="V21" s="724">
        <v>107195</v>
      </c>
      <c r="W21" s="725"/>
      <c r="X21" s="724">
        <v>68362</v>
      </c>
      <c r="Y21" s="725"/>
      <c r="Z21" s="724">
        <v>50338</v>
      </c>
      <c r="AA21" s="725"/>
      <c r="AB21" s="724">
        <v>32399</v>
      </c>
      <c r="AC21" s="725"/>
      <c r="AD21" s="724">
        <v>30685</v>
      </c>
      <c r="AE21" s="725"/>
      <c r="AF21" s="724">
        <v>43839</v>
      </c>
      <c r="AG21" s="725"/>
      <c r="AH21" s="724">
        <v>32028</v>
      </c>
      <c r="AI21" s="725"/>
      <c r="AJ21" s="724">
        <v>32467</v>
      </c>
      <c r="AK21" s="725"/>
      <c r="AL21" s="708">
        <v>35461</v>
      </c>
      <c r="AM21" s="709">
        <v>35461</v>
      </c>
      <c r="AN21" s="708">
        <v>17837</v>
      </c>
      <c r="AO21" s="709"/>
      <c r="AP21" s="708">
        <v>9152</v>
      </c>
      <c r="AQ21" s="709"/>
      <c r="AR21" s="708">
        <v>9405</v>
      </c>
      <c r="AS21" s="709">
        <v>9405</v>
      </c>
      <c r="AT21" s="716">
        <v>12415</v>
      </c>
      <c r="AU21" s="717">
        <v>12415</v>
      </c>
    </row>
    <row r="22" spans="2:53" s="18" customFormat="1" ht="33" customHeight="1" x14ac:dyDescent="0.15">
      <c r="B22" s="87"/>
      <c r="C22" s="345" t="s">
        <v>187</v>
      </c>
      <c r="D22" s="724">
        <v>66590</v>
      </c>
      <c r="E22" s="725"/>
      <c r="F22" s="724">
        <v>84493</v>
      </c>
      <c r="G22" s="725"/>
      <c r="H22" s="724">
        <v>108879</v>
      </c>
      <c r="I22" s="725"/>
      <c r="J22" s="724">
        <v>128285</v>
      </c>
      <c r="K22" s="725"/>
      <c r="L22" s="724">
        <v>118287</v>
      </c>
      <c r="M22" s="725"/>
      <c r="N22" s="724">
        <v>108850</v>
      </c>
      <c r="O22" s="725"/>
      <c r="P22" s="724">
        <v>69043</v>
      </c>
      <c r="Q22" s="725"/>
      <c r="R22" s="724">
        <v>50735</v>
      </c>
      <c r="S22" s="725"/>
      <c r="T22" s="724">
        <v>32523</v>
      </c>
      <c r="U22" s="725"/>
      <c r="V22" s="724">
        <v>30763</v>
      </c>
      <c r="W22" s="725"/>
      <c r="X22" s="724">
        <v>44233</v>
      </c>
      <c r="Y22" s="725"/>
      <c r="Z22" s="724">
        <v>32206</v>
      </c>
      <c r="AA22" s="725"/>
      <c r="AB22" s="724">
        <v>31750</v>
      </c>
      <c r="AC22" s="725"/>
      <c r="AD22" s="724">
        <v>34654</v>
      </c>
      <c r="AE22" s="725"/>
      <c r="AF22" s="724">
        <v>16846</v>
      </c>
      <c r="AG22" s="725"/>
      <c r="AH22" s="724">
        <v>8092</v>
      </c>
      <c r="AI22" s="725"/>
      <c r="AJ22" s="724">
        <v>6587</v>
      </c>
      <c r="AK22" s="725"/>
      <c r="AL22" s="708">
        <v>3241</v>
      </c>
      <c r="AM22" s="709">
        <v>3241</v>
      </c>
      <c r="AN22" s="708">
        <v>3274</v>
      </c>
      <c r="AO22" s="709"/>
      <c r="AP22" s="708">
        <v>7335</v>
      </c>
      <c r="AQ22" s="709"/>
      <c r="AR22" s="708">
        <v>14872</v>
      </c>
      <c r="AS22" s="709">
        <v>14872</v>
      </c>
      <c r="AT22" s="716">
        <v>24511</v>
      </c>
      <c r="AU22" s="717">
        <v>24511</v>
      </c>
    </row>
    <row r="23" spans="2:53" s="18" customFormat="1" ht="33" customHeight="1" x14ac:dyDescent="0.15">
      <c r="B23" s="87"/>
      <c r="C23" s="345" t="s">
        <v>188</v>
      </c>
      <c r="D23" s="724">
        <v>89455</v>
      </c>
      <c r="E23" s="725"/>
      <c r="F23" s="724">
        <v>89031</v>
      </c>
      <c r="G23" s="725"/>
      <c r="H23" s="724">
        <v>65154</v>
      </c>
      <c r="I23" s="725"/>
      <c r="J23" s="724">
        <v>50941</v>
      </c>
      <c r="K23" s="725"/>
      <c r="L23" s="724">
        <v>30729</v>
      </c>
      <c r="M23" s="725"/>
      <c r="N23" s="724">
        <v>28783</v>
      </c>
      <c r="O23" s="725"/>
      <c r="P23" s="724">
        <v>41572</v>
      </c>
      <c r="Q23" s="725"/>
      <c r="R23" s="724">
        <v>29414</v>
      </c>
      <c r="S23" s="725"/>
      <c r="T23" s="724">
        <v>28425</v>
      </c>
      <c r="U23" s="725"/>
      <c r="V23" s="724">
        <v>30697</v>
      </c>
      <c r="W23" s="725"/>
      <c r="X23" s="724">
        <v>13330</v>
      </c>
      <c r="Y23" s="725"/>
      <c r="Z23" s="724">
        <v>4302</v>
      </c>
      <c r="AA23" s="725"/>
      <c r="AB23" s="724">
        <v>3277</v>
      </c>
      <c r="AC23" s="725"/>
      <c r="AD23" s="724">
        <v>91</v>
      </c>
      <c r="AE23" s="725"/>
      <c r="AF23" s="720" t="s">
        <v>323</v>
      </c>
      <c r="AG23" s="721"/>
      <c r="AH23" s="720" t="s">
        <v>32</v>
      </c>
      <c r="AI23" s="721"/>
      <c r="AJ23" s="720" t="s">
        <v>32</v>
      </c>
      <c r="AK23" s="721"/>
      <c r="AL23" s="696">
        <v>98</v>
      </c>
      <c r="AM23" s="697">
        <v>98</v>
      </c>
      <c r="AN23" s="696">
        <v>367</v>
      </c>
      <c r="AO23" s="697"/>
      <c r="AP23" s="696">
        <v>363</v>
      </c>
      <c r="AQ23" s="697"/>
      <c r="AR23" s="696">
        <v>7971</v>
      </c>
      <c r="AS23" s="697">
        <v>7971</v>
      </c>
      <c r="AT23" s="710">
        <v>12801</v>
      </c>
      <c r="AU23" s="711">
        <v>12801</v>
      </c>
    </row>
    <row r="24" spans="2:53" s="18" customFormat="1" ht="33" customHeight="1" x14ac:dyDescent="0.15">
      <c r="B24" s="87"/>
      <c r="C24" s="345" t="s">
        <v>189</v>
      </c>
      <c r="D24" s="724">
        <v>49472</v>
      </c>
      <c r="E24" s="725"/>
      <c r="F24" s="724">
        <v>51132</v>
      </c>
      <c r="G24" s="725"/>
      <c r="H24" s="724">
        <v>50904</v>
      </c>
      <c r="I24" s="725"/>
      <c r="J24" s="724">
        <v>33198</v>
      </c>
      <c r="K24" s="725"/>
      <c r="L24" s="724">
        <v>32169</v>
      </c>
      <c r="M24" s="725"/>
      <c r="N24" s="724">
        <v>31477</v>
      </c>
      <c r="O24" s="725"/>
      <c r="P24" s="724">
        <v>13334</v>
      </c>
      <c r="Q24" s="725"/>
      <c r="R24" s="724">
        <v>4265</v>
      </c>
      <c r="S24" s="725"/>
      <c r="T24" s="724">
        <v>3293</v>
      </c>
      <c r="U24" s="725"/>
      <c r="V24" s="724">
        <v>91</v>
      </c>
      <c r="W24" s="725"/>
      <c r="X24" s="724">
        <v>0</v>
      </c>
      <c r="Y24" s="725"/>
      <c r="Z24" s="724">
        <v>100</v>
      </c>
      <c r="AA24" s="725"/>
      <c r="AB24" s="724">
        <v>8946</v>
      </c>
      <c r="AC24" s="725"/>
      <c r="AD24" s="724">
        <v>8959</v>
      </c>
      <c r="AE24" s="725"/>
      <c r="AF24" s="724">
        <v>10687</v>
      </c>
      <c r="AG24" s="725"/>
      <c r="AH24" s="724">
        <v>16240</v>
      </c>
      <c r="AI24" s="725"/>
      <c r="AJ24" s="724">
        <v>22394</v>
      </c>
      <c r="AK24" s="725"/>
      <c r="AL24" s="708">
        <v>22119</v>
      </c>
      <c r="AM24" s="709">
        <v>22119</v>
      </c>
      <c r="AN24" s="708">
        <v>24269</v>
      </c>
      <c r="AO24" s="709"/>
      <c r="AP24" s="708">
        <v>25871</v>
      </c>
      <c r="AQ24" s="709"/>
      <c r="AR24" s="708">
        <v>20766</v>
      </c>
      <c r="AS24" s="709">
        <v>20766</v>
      </c>
      <c r="AT24" s="716">
        <v>20039</v>
      </c>
      <c r="AU24" s="717">
        <v>20039</v>
      </c>
    </row>
    <row r="25" spans="2:53" s="18" customFormat="1" ht="33" customHeight="1" x14ac:dyDescent="0.15">
      <c r="B25" s="87"/>
      <c r="C25" s="345" t="s">
        <v>190</v>
      </c>
      <c r="D25" s="720" t="s">
        <v>201</v>
      </c>
      <c r="E25" s="721"/>
      <c r="F25" s="720" t="s">
        <v>201</v>
      </c>
      <c r="G25" s="721"/>
      <c r="H25" s="720" t="s">
        <v>201</v>
      </c>
      <c r="I25" s="721"/>
      <c r="J25" s="720" t="s">
        <v>201</v>
      </c>
      <c r="K25" s="721"/>
      <c r="L25" s="720">
        <v>6677</v>
      </c>
      <c r="M25" s="721"/>
      <c r="N25" s="720">
        <v>6786</v>
      </c>
      <c r="O25" s="721"/>
      <c r="P25" s="720">
        <v>8479</v>
      </c>
      <c r="Q25" s="721"/>
      <c r="R25" s="720">
        <v>8588</v>
      </c>
      <c r="S25" s="721"/>
      <c r="T25" s="720">
        <v>8672</v>
      </c>
      <c r="U25" s="721"/>
      <c r="V25" s="720">
        <v>8506</v>
      </c>
      <c r="W25" s="721"/>
      <c r="X25" s="720">
        <v>13027</v>
      </c>
      <c r="Y25" s="721"/>
      <c r="Z25" s="720">
        <v>19594</v>
      </c>
      <c r="AA25" s="721"/>
      <c r="AB25" s="720">
        <v>21015</v>
      </c>
      <c r="AC25" s="721"/>
      <c r="AD25" s="720">
        <v>32099</v>
      </c>
      <c r="AE25" s="721"/>
      <c r="AF25" s="720">
        <v>46445</v>
      </c>
      <c r="AG25" s="721"/>
      <c r="AH25" s="720">
        <v>51795</v>
      </c>
      <c r="AI25" s="721"/>
      <c r="AJ25" s="720">
        <v>64037</v>
      </c>
      <c r="AK25" s="721"/>
      <c r="AL25" s="696">
        <v>74473</v>
      </c>
      <c r="AM25" s="697">
        <v>74473</v>
      </c>
      <c r="AN25" s="696">
        <v>73788</v>
      </c>
      <c r="AO25" s="697"/>
      <c r="AP25" s="696">
        <v>74257</v>
      </c>
      <c r="AQ25" s="697"/>
      <c r="AR25" s="696">
        <v>66394</v>
      </c>
      <c r="AS25" s="697">
        <v>66394</v>
      </c>
      <c r="AT25" s="710">
        <v>65769</v>
      </c>
      <c r="AU25" s="711">
        <v>65769</v>
      </c>
    </row>
    <row r="26" spans="2:53" s="18" customFormat="1" ht="33" customHeight="1" x14ac:dyDescent="0.15">
      <c r="B26" s="88"/>
      <c r="C26" s="346" t="s">
        <v>191</v>
      </c>
      <c r="D26" s="718">
        <v>1163</v>
      </c>
      <c r="E26" s="719"/>
      <c r="F26" s="718">
        <v>1155</v>
      </c>
      <c r="G26" s="719"/>
      <c r="H26" s="718">
        <v>1185</v>
      </c>
      <c r="I26" s="719"/>
      <c r="J26" s="718">
        <v>1242</v>
      </c>
      <c r="K26" s="719"/>
      <c r="L26" s="718">
        <v>1384</v>
      </c>
      <c r="M26" s="719"/>
      <c r="N26" s="718">
        <v>2034</v>
      </c>
      <c r="O26" s="719"/>
      <c r="P26" s="718">
        <v>2382</v>
      </c>
      <c r="Q26" s="719"/>
      <c r="R26" s="718">
        <v>2787</v>
      </c>
      <c r="S26" s="719"/>
      <c r="T26" s="718">
        <v>2590</v>
      </c>
      <c r="U26" s="719"/>
      <c r="V26" s="718">
        <v>2440</v>
      </c>
      <c r="W26" s="719"/>
      <c r="X26" s="718">
        <v>2274</v>
      </c>
      <c r="Y26" s="719"/>
      <c r="Z26" s="718">
        <v>2052</v>
      </c>
      <c r="AA26" s="719"/>
      <c r="AB26" s="718">
        <v>1638</v>
      </c>
      <c r="AC26" s="719"/>
      <c r="AD26" s="718">
        <v>1945</v>
      </c>
      <c r="AE26" s="719"/>
      <c r="AF26" s="718">
        <v>2195</v>
      </c>
      <c r="AG26" s="719"/>
      <c r="AH26" s="718">
        <v>6932</v>
      </c>
      <c r="AI26" s="719"/>
      <c r="AJ26" s="718">
        <v>6433</v>
      </c>
      <c r="AK26" s="719"/>
      <c r="AL26" s="698">
        <v>6244</v>
      </c>
      <c r="AM26" s="699">
        <v>6244</v>
      </c>
      <c r="AN26" s="698">
        <v>7057</v>
      </c>
      <c r="AO26" s="699"/>
      <c r="AP26" s="698">
        <v>8418</v>
      </c>
      <c r="AQ26" s="699"/>
      <c r="AR26" s="698">
        <v>10612</v>
      </c>
      <c r="AS26" s="699">
        <v>10612</v>
      </c>
      <c r="AT26" s="712">
        <v>15281</v>
      </c>
      <c r="AU26" s="713">
        <v>15281</v>
      </c>
    </row>
    <row r="27" spans="2:53" s="18" customFormat="1" x14ac:dyDescent="0.15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41"/>
      <c r="V27" s="41"/>
      <c r="X27" s="41"/>
    </row>
    <row r="28" spans="2:53" s="18" customFormat="1" x14ac:dyDescent="0.15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2:53" x14ac:dyDescent="0.25"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</row>
    <row r="30" spans="2:53" x14ac:dyDescent="0.25"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2:53" x14ac:dyDescent="0.25"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</sheetData>
  <customSheetViews>
    <customSheetView guid="{86A5963F-8115-4206-AA10-D168FAD3E9DB}" scale="75" showPageBreaks="1" showGridLines="0" fitToPage="1" printArea="1" showRuler="0">
      <pane xSplit="3" ySplit="8" topLeftCell="I9" activePane="bottomRight" state="frozen"/>
      <selection pane="bottomRight" activeCell="X19" sqref="X19"/>
      <pageMargins left="0.98" right="0.75" top="0.73" bottom="0.68" header="0.22" footer="0.51200000000000001"/>
      <pageSetup paperSize="9" scale="57" orientation="landscape" r:id="rId1"/>
      <headerFooter alignWithMargins="0"/>
    </customSheetView>
    <customSheetView guid="{69D4545C-840A-4B03-A128-997ECC550F84}" scale="75" showPageBreaks="1" showGridLines="0" fitToPage="1" printArea="1" showRuler="0">
      <pane xSplit="3" ySplit="8" topLeftCell="D9" activePane="bottomRight" state="frozen"/>
      <selection pane="bottomRight" activeCell="C17" sqref="C17"/>
      <pageMargins left="0.98" right="0.75" top="0.73" bottom="0.68" header="0.22" footer="0.51200000000000001"/>
      <pageSetup paperSize="9" scale="57" orientation="landscape" r:id="rId2"/>
      <headerFooter alignWithMargins="0"/>
    </customSheetView>
  </customSheetViews>
  <mergeCells count="243">
    <mergeCell ref="AR25:AS25"/>
    <mergeCell ref="AR26:AS26"/>
    <mergeCell ref="AR6:AS6"/>
    <mergeCell ref="AR7:AR8"/>
    <mergeCell ref="AS7:AS8"/>
    <mergeCell ref="AR19:AS19"/>
    <mergeCell ref="AR20:AS20"/>
    <mergeCell ref="AR21:AS21"/>
    <mergeCell ref="AR22:AS22"/>
    <mergeCell ref="AR23:AS23"/>
    <mergeCell ref="AR24:AS24"/>
    <mergeCell ref="B2:AU2"/>
    <mergeCell ref="AN25:AO25"/>
    <mergeCell ref="AN26:AO26"/>
    <mergeCell ref="AN6:AO6"/>
    <mergeCell ref="AN7:AN8"/>
    <mergeCell ref="AO7:AO8"/>
    <mergeCell ref="AN19:AO19"/>
    <mergeCell ref="AN20:AO20"/>
    <mergeCell ref="AN21:AO21"/>
    <mergeCell ref="AN22:AO22"/>
    <mergeCell ref="AN23:AO23"/>
    <mergeCell ref="AN24:AO24"/>
    <mergeCell ref="AL25:AM25"/>
    <mergeCell ref="AL26:AM26"/>
    <mergeCell ref="AL6:AM6"/>
    <mergeCell ref="AL7:AL8"/>
    <mergeCell ref="AM7:AM8"/>
    <mergeCell ref="AL19:AM19"/>
    <mergeCell ref="AL20:AM20"/>
    <mergeCell ref="AL21:AM21"/>
    <mergeCell ref="AL22:AM22"/>
    <mergeCell ref="AL23:AM23"/>
    <mergeCell ref="AL24:AM24"/>
    <mergeCell ref="AJ25:AK25"/>
    <mergeCell ref="AJ26:AK26"/>
    <mergeCell ref="AJ6:AK6"/>
    <mergeCell ref="AJ7:AJ8"/>
    <mergeCell ref="AK7:AK8"/>
    <mergeCell ref="AJ19:AK19"/>
    <mergeCell ref="AJ20:AK20"/>
    <mergeCell ref="AJ21:AK21"/>
    <mergeCell ref="AJ22:AK22"/>
    <mergeCell ref="AJ23:AK23"/>
    <mergeCell ref="AJ24:AK24"/>
    <mergeCell ref="AH25:AI25"/>
    <mergeCell ref="AH26:AI26"/>
    <mergeCell ref="AH6:AI6"/>
    <mergeCell ref="AH7:AH8"/>
    <mergeCell ref="AI7:AI8"/>
    <mergeCell ref="AH19:AI19"/>
    <mergeCell ref="AH20:AI20"/>
    <mergeCell ref="AH21:AI21"/>
    <mergeCell ref="AH22:AI22"/>
    <mergeCell ref="AH23:AI23"/>
    <mergeCell ref="AH24:AI24"/>
    <mergeCell ref="AF6:AG6"/>
    <mergeCell ref="AF7:AF8"/>
    <mergeCell ref="AG7:AG8"/>
    <mergeCell ref="AF19:AG19"/>
    <mergeCell ref="AF20:AG20"/>
    <mergeCell ref="AF21:AG21"/>
    <mergeCell ref="AF22:AG22"/>
    <mergeCell ref="AF23:AG23"/>
    <mergeCell ref="AB6:AC6"/>
    <mergeCell ref="AB7:AB8"/>
    <mergeCell ref="AC7:AC8"/>
    <mergeCell ref="AB19:AC19"/>
    <mergeCell ref="AB20:AC20"/>
    <mergeCell ref="AB21:AC21"/>
    <mergeCell ref="AB22:AC22"/>
    <mergeCell ref="AB23:AC23"/>
    <mergeCell ref="Y7:Y8"/>
    <mergeCell ref="X19:Y19"/>
    <mergeCell ref="X20:Y20"/>
    <mergeCell ref="X21:Y21"/>
    <mergeCell ref="X22:Y22"/>
    <mergeCell ref="X23:Y23"/>
    <mergeCell ref="P6:Q6"/>
    <mergeCell ref="AF25:AG25"/>
    <mergeCell ref="AF26:AG26"/>
    <mergeCell ref="AF24:AG24"/>
    <mergeCell ref="AB25:AC25"/>
    <mergeCell ref="AB26:AC26"/>
    <mergeCell ref="AB24:AC24"/>
    <mergeCell ref="X25:Y25"/>
    <mergeCell ref="P26:Q26"/>
    <mergeCell ref="P24:Q24"/>
    <mergeCell ref="V25:W25"/>
    <mergeCell ref="P25:Q25"/>
    <mergeCell ref="X26:Y26"/>
    <mergeCell ref="T26:U26"/>
    <mergeCell ref="T22:U22"/>
    <mergeCell ref="T23:U23"/>
    <mergeCell ref="T24:U24"/>
    <mergeCell ref="T25:U25"/>
    <mergeCell ref="N7:N8"/>
    <mergeCell ref="O7:O8"/>
    <mergeCell ref="P22:Q22"/>
    <mergeCell ref="P23:Q23"/>
    <mergeCell ref="P21:Q21"/>
    <mergeCell ref="N19:O19"/>
    <mergeCell ref="N20:O20"/>
    <mergeCell ref="N21:O21"/>
    <mergeCell ref="N22:O22"/>
    <mergeCell ref="N23:O23"/>
    <mergeCell ref="D20:E20"/>
    <mergeCell ref="D21:E21"/>
    <mergeCell ref="D22:E22"/>
    <mergeCell ref="D23:E23"/>
    <mergeCell ref="D24:E24"/>
    <mergeCell ref="D25:E25"/>
    <mergeCell ref="D26:E26"/>
    <mergeCell ref="D7:D8"/>
    <mergeCell ref="E7:E8"/>
    <mergeCell ref="D19:E19"/>
    <mergeCell ref="D6:E6"/>
    <mergeCell ref="L6:M6"/>
    <mergeCell ref="L7:L8"/>
    <mergeCell ref="M7:M8"/>
    <mergeCell ref="J6:K6"/>
    <mergeCell ref="J7:J8"/>
    <mergeCell ref="K7:K8"/>
    <mergeCell ref="F6:G6"/>
    <mergeCell ref="F7:F8"/>
    <mergeCell ref="G7:G8"/>
    <mergeCell ref="H7:H8"/>
    <mergeCell ref="H6:I6"/>
    <mergeCell ref="H26:I26"/>
    <mergeCell ref="R25:S25"/>
    <mergeCell ref="R26:S26"/>
    <mergeCell ref="F25:G25"/>
    <mergeCell ref="F26:G26"/>
    <mergeCell ref="F22:G22"/>
    <mergeCell ref="J26:K26"/>
    <mergeCell ref="T6:U6"/>
    <mergeCell ref="T7:T8"/>
    <mergeCell ref="U7:U8"/>
    <mergeCell ref="T19:U19"/>
    <mergeCell ref="T20:U20"/>
    <mergeCell ref="T21:U21"/>
    <mergeCell ref="R6:S6"/>
    <mergeCell ref="R7:R8"/>
    <mergeCell ref="S7:S8"/>
    <mergeCell ref="R19:S19"/>
    <mergeCell ref="R20:S20"/>
    <mergeCell ref="R21:S21"/>
    <mergeCell ref="P7:P8"/>
    <mergeCell ref="Q7:Q8"/>
    <mergeCell ref="P19:Q19"/>
    <mergeCell ref="P20:Q20"/>
    <mergeCell ref="N6:O6"/>
    <mergeCell ref="L22:M22"/>
    <mergeCell ref="L23:M23"/>
    <mergeCell ref="L24:M24"/>
    <mergeCell ref="L25:M25"/>
    <mergeCell ref="L26:M26"/>
    <mergeCell ref="J24:K24"/>
    <mergeCell ref="J25:K25"/>
    <mergeCell ref="R22:S22"/>
    <mergeCell ref="R23:S23"/>
    <mergeCell ref="R24:S24"/>
    <mergeCell ref="F21:G21"/>
    <mergeCell ref="N24:O24"/>
    <mergeCell ref="N25:O25"/>
    <mergeCell ref="N26:O26"/>
    <mergeCell ref="H25:I25"/>
    <mergeCell ref="I7:I8"/>
    <mergeCell ref="F23:G23"/>
    <mergeCell ref="F24:G24"/>
    <mergeCell ref="H23:I23"/>
    <mergeCell ref="H24:I24"/>
    <mergeCell ref="L19:M19"/>
    <mergeCell ref="L20:M20"/>
    <mergeCell ref="L21:M21"/>
    <mergeCell ref="J19:K19"/>
    <mergeCell ref="H19:I19"/>
    <mergeCell ref="H20:I20"/>
    <mergeCell ref="H21:I21"/>
    <mergeCell ref="H22:I22"/>
    <mergeCell ref="F19:G19"/>
    <mergeCell ref="F20:G20"/>
    <mergeCell ref="J20:K20"/>
    <mergeCell ref="J21:K21"/>
    <mergeCell ref="J22:K22"/>
    <mergeCell ref="J23:K23"/>
    <mergeCell ref="AD25:AE25"/>
    <mergeCell ref="AD26:AE26"/>
    <mergeCell ref="AD6:AE6"/>
    <mergeCell ref="AD7:AD8"/>
    <mergeCell ref="AE7:AE8"/>
    <mergeCell ref="AD19:AE19"/>
    <mergeCell ref="AD20:AE20"/>
    <mergeCell ref="AD21:AE21"/>
    <mergeCell ref="AD22:AE22"/>
    <mergeCell ref="AD23:AE23"/>
    <mergeCell ref="AD24:AE24"/>
    <mergeCell ref="V26:W26"/>
    <mergeCell ref="Z25:AA25"/>
    <mergeCell ref="Z26:AA26"/>
    <mergeCell ref="Z6:AA6"/>
    <mergeCell ref="Z7:Z8"/>
    <mergeCell ref="AA7:AA8"/>
    <mergeCell ref="Z19:AA19"/>
    <mergeCell ref="Z20:AA20"/>
    <mergeCell ref="Z21:AA21"/>
    <mergeCell ref="Z22:AA22"/>
    <mergeCell ref="Z23:AA23"/>
    <mergeCell ref="Z24:AA24"/>
    <mergeCell ref="V6:W6"/>
    <mergeCell ref="V7:V8"/>
    <mergeCell ref="W7:W8"/>
    <mergeCell ref="V19:W19"/>
    <mergeCell ref="V20:W20"/>
    <mergeCell ref="V21:W21"/>
    <mergeCell ref="V22:W22"/>
    <mergeCell ref="V23:W23"/>
    <mergeCell ref="V24:W24"/>
    <mergeCell ref="X6:Y6"/>
    <mergeCell ref="X7:X8"/>
    <mergeCell ref="X24:Y24"/>
    <mergeCell ref="AT25:AU25"/>
    <mergeCell ref="AT26:AU26"/>
    <mergeCell ref="AT6:AU6"/>
    <mergeCell ref="AT7:AT8"/>
    <mergeCell ref="AU7:AU8"/>
    <mergeCell ref="AT19:AU19"/>
    <mergeCell ref="AT20:AU20"/>
    <mergeCell ref="AT21:AU21"/>
    <mergeCell ref="AT22:AU22"/>
    <mergeCell ref="AT23:AU23"/>
    <mergeCell ref="AT24:AU24"/>
    <mergeCell ref="AP25:AQ25"/>
    <mergeCell ref="AP26:AQ26"/>
    <mergeCell ref="AP7:AP8"/>
    <mergeCell ref="AQ7:AQ8"/>
    <mergeCell ref="AP6:AQ6"/>
    <mergeCell ref="AP19:AQ19"/>
    <mergeCell ref="AP20:AQ20"/>
    <mergeCell ref="AP21:AQ21"/>
    <mergeCell ref="AP22:AQ22"/>
    <mergeCell ref="AP23:AQ23"/>
    <mergeCell ref="AP24:AQ24"/>
  </mergeCells>
  <phoneticPr fontId="2"/>
  <pageMargins left="0.98" right="0.75" top="0.73" bottom="0.68" header="0.22" footer="0.51200000000000001"/>
  <pageSetup paperSize="9" scale="22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1ｻﾏﾘｰ</vt:lpstr>
      <vt:lpstr>2損益</vt:lpstr>
      <vt:lpstr>3業務粗 </vt:lpstr>
      <vt:lpstr>4利回 </vt:lpstr>
      <vt:lpstr>5地区</vt:lpstr>
      <vt:lpstr>6県内ｼｪｱ</vt:lpstr>
      <vt:lpstr>7再生法</vt:lpstr>
      <vt:lpstr>8業種別</vt:lpstr>
      <vt:lpstr>9有証</vt:lpstr>
      <vt:lpstr>10資産運用商品</vt:lpstr>
      <vt:lpstr>11経費 </vt:lpstr>
      <vt:lpstr>12人員・店舗数</vt:lpstr>
      <vt:lpstr>'10資産運用商品'!Print_Area</vt:lpstr>
      <vt:lpstr>'11経費 '!Print_Area</vt:lpstr>
      <vt:lpstr>'12人員・店舗数'!Print_Area</vt:lpstr>
      <vt:lpstr>'1ｻﾏﾘｰ'!Print_Area</vt:lpstr>
      <vt:lpstr>'2損益'!Print_Area</vt:lpstr>
      <vt:lpstr>'3業務粗 '!Print_Area</vt:lpstr>
      <vt:lpstr>'4利回 '!Print_Area</vt:lpstr>
      <vt:lpstr>'5地区'!Print_Area</vt:lpstr>
      <vt:lpstr>'6県内ｼｪｱ'!Print_Area</vt:lpstr>
      <vt:lpstr>'7再生法'!Print_Area</vt:lpstr>
      <vt:lpstr>'8業種別'!Print_Area</vt:lpstr>
      <vt:lpstr>'9有証'!Print_Area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2022-11-09T08:24:50Z</cp:lastPrinted>
  <dcterms:created xsi:type="dcterms:W3CDTF">2013-04-18T23:39:14Z</dcterms:created>
  <dcterms:modified xsi:type="dcterms:W3CDTF">2024-11-07T01:54:07Z</dcterms:modified>
</cp:coreProperties>
</file>